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isaac/Desktop/"/>
    </mc:Choice>
  </mc:AlternateContent>
  <xr:revisionPtr revIDLastSave="0" documentId="8_{9A4102E5-822B-E54C-BE64-16C8755126FA}" xr6:coauthVersionLast="47" xr6:coauthVersionMax="47" xr10:uidLastSave="{00000000-0000-0000-0000-000000000000}"/>
  <bookViews>
    <workbookView xWindow="0" yWindow="760" windowWidth="34560" windowHeight="20440" tabRatio="951" activeTab="8" xr2:uid="{00000000-000D-0000-FFFF-FFFF00000000}"/>
  </bookViews>
  <sheets>
    <sheet name="Summary View" sheetId="18" r:id="rId1"/>
    <sheet name="BB Port View" sheetId="2" r:id="rId2"/>
    <sheet name="Portfolio" sheetId="3" r:id="rId3"/>
    <sheet name="F&amp;R" sheetId="11" r:id="rId4"/>
    <sheet name="M&amp;I" sheetId="12" r:id="rId5"/>
    <sheet name="Healthcare" sheetId="13" r:id="rId6"/>
    <sheet name="Energy" sheetId="14" r:id="rId7"/>
    <sheet name="Consumer" sheetId="15" r:id="rId8"/>
    <sheet name="TMT" sheetId="16" r:id="rId9"/>
  </sheets>
  <definedNames>
    <definedName name="CIQWBGuid" hidden="1">"Portfolio Update (11-29-22).xlsx"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45041.0791435185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solver_adj" localSheetId="0" hidden="1">'Summary View'!$B$6</definedName>
    <definedName name="solver_eng" localSheetId="0" hidden="1">1</definedName>
    <definedName name="solver_lin" localSheetId="0" hidden="1">2</definedName>
    <definedName name="solver_neg" localSheetId="0" hidden="1">1</definedName>
    <definedName name="solver_num" localSheetId="0" hidden="1">0</definedName>
    <definedName name="solver_typ" localSheetId="0" hidden="1">3</definedName>
    <definedName name="solver_val" localSheetId="0" hidden="1">5.75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<sst xmlns="http://schemas.openxmlformats.org/spreadsheetml/2006/main" count="562" uniqueCount="269">
  <si>
    <t>Top Gainers</t>
  </si>
  <si>
    <t>Top Losers</t>
  </si>
  <si>
    <t>1 Week</t>
  </si>
  <si>
    <t>% Change</t>
  </si>
  <si>
    <t>1 Day</t>
  </si>
  <si>
    <t>Since Purchase</t>
  </si>
  <si>
    <t>Current Price</t>
  </si>
  <si>
    <t>Position</t>
  </si>
  <si>
    <t>Cost Price</t>
  </si>
  <si>
    <t>Purchase Date</t>
  </si>
  <si>
    <t>Market Value</t>
  </si>
  <si>
    <t>Since purchase</t>
  </si>
  <si>
    <t>1 Year</t>
  </si>
  <si>
    <t>YTD</t>
  </si>
  <si>
    <t>6 Month</t>
  </si>
  <si>
    <t>1 Month</t>
  </si>
  <si>
    <t>MTD</t>
  </si>
  <si>
    <t>1 day</t>
  </si>
  <si>
    <t>Security</t>
  </si>
  <si>
    <t>PK</t>
  </si>
  <si>
    <t>Difference</t>
  </si>
  <si>
    <t>Totals</t>
  </si>
  <si>
    <t>Equities</t>
  </si>
  <si>
    <t>PATK US</t>
  </si>
  <si>
    <t>PATK US EQUITY</t>
  </si>
  <si>
    <t>ETFs</t>
  </si>
  <si>
    <t>XLB US</t>
  </si>
  <si>
    <t>XLB US EQUITY</t>
  </si>
  <si>
    <t>XLK US</t>
  </si>
  <si>
    <t>XLK US EQUITY</t>
  </si>
  <si>
    <t>XLI US</t>
  </si>
  <si>
    <t>XLI US EQUITY</t>
  </si>
  <si>
    <t>Money Market</t>
  </si>
  <si>
    <t>Port Code</t>
  </si>
  <si>
    <t>U7307210-81</t>
  </si>
  <si>
    <t>NEE US Equity</t>
  </si>
  <si>
    <t>PATK US Equity</t>
  </si>
  <si>
    <t>XLI US Equity</t>
  </si>
  <si>
    <t>XLK US Equity</t>
  </si>
  <si>
    <t>XLV US Equity</t>
  </si>
  <si>
    <t xml:space="preserve">Cost </t>
  </si>
  <si>
    <t>Date</t>
  </si>
  <si>
    <t>FX</t>
  </si>
  <si>
    <t>NEE US</t>
  </si>
  <si>
    <t>NEE US EQUITY</t>
  </si>
  <si>
    <t>F&amp;R</t>
  </si>
  <si>
    <t>XLRE US Equity</t>
  </si>
  <si>
    <t>Portfolio</t>
  </si>
  <si>
    <t>M&amp;I</t>
  </si>
  <si>
    <t>XLY US Equity</t>
  </si>
  <si>
    <t>Consumer</t>
  </si>
  <si>
    <t>TMT</t>
  </si>
  <si>
    <t>Healthcare</t>
  </si>
  <si>
    <t>Energy</t>
  </si>
  <si>
    <t>% Weight</t>
  </si>
  <si>
    <t>Patrick</t>
  </si>
  <si>
    <t>Materials ETF</t>
  </si>
  <si>
    <t>Industrials ETF</t>
  </si>
  <si>
    <t>NextEra Energy</t>
  </si>
  <si>
    <t>Tech ETF</t>
  </si>
  <si>
    <t>Summary View</t>
  </si>
  <si>
    <t>Benchmark</t>
  </si>
  <si>
    <t>E&amp;U</t>
  </si>
  <si>
    <t>Total</t>
  </si>
  <si>
    <t>BRK/B US Equity</t>
  </si>
  <si>
    <t>BRK/B US</t>
  </si>
  <si>
    <t>BRK/B US EQUITY</t>
  </si>
  <si>
    <t>Berkshire Hathaway</t>
  </si>
  <si>
    <t>V US Equity</t>
  </si>
  <si>
    <t>V US</t>
  </si>
  <si>
    <t>V US EQUITY</t>
  </si>
  <si>
    <t>Visa</t>
  </si>
  <si>
    <t>USD Curncy</t>
  </si>
  <si>
    <t>CRM US Equity</t>
  </si>
  <si>
    <t>CRM US</t>
  </si>
  <si>
    <t>CRM US EQUITY</t>
  </si>
  <si>
    <t>Salesforce</t>
  </si>
  <si>
    <t>XLB US Equity</t>
  </si>
  <si>
    <t>MYRG US Equity</t>
  </si>
  <si>
    <t>MYRG US</t>
  </si>
  <si>
    <t>MYRG US EQUITY</t>
  </si>
  <si>
    <t>MYR Group</t>
  </si>
  <si>
    <t>H&amp;LS</t>
  </si>
  <si>
    <t xml:space="preserve">YTD </t>
  </si>
  <si>
    <t>LMT US Equity</t>
  </si>
  <si>
    <t>LMT US</t>
  </si>
  <si>
    <t>LMT US EQUITY</t>
  </si>
  <si>
    <t xml:space="preserve">1 Month </t>
  </si>
  <si>
    <t>Lockheed -Martin</t>
  </si>
  <si>
    <t>GBP Curncy</t>
  </si>
  <si>
    <t>RWE AG</t>
  </si>
  <si>
    <t>INTU US Equity</t>
  </si>
  <si>
    <t>CEG US Equity</t>
  </si>
  <si>
    <t>CEG US EQUITY</t>
  </si>
  <si>
    <t>CEG US</t>
  </si>
  <si>
    <t>INTU US</t>
  </si>
  <si>
    <t>INTU US EQUITY</t>
  </si>
  <si>
    <t>Intuit</t>
  </si>
  <si>
    <t>Constellation Energy</t>
  </si>
  <si>
    <t>ELV US Equity</t>
  </si>
  <si>
    <t>ELV US</t>
  </si>
  <si>
    <t>ELV US EQUITY</t>
  </si>
  <si>
    <t>Elevance Health Inc</t>
  </si>
  <si>
    <t>DT US Equity</t>
  </si>
  <si>
    <t>DT US</t>
  </si>
  <si>
    <t>DT US EQUITY</t>
  </si>
  <si>
    <t>Dynatrace</t>
  </si>
  <si>
    <t>STAG US Equity</t>
  </si>
  <si>
    <t>STAG US</t>
  </si>
  <si>
    <t>STAG US EQUITY</t>
  </si>
  <si>
    <t>Stag Industrial</t>
  </si>
  <si>
    <t>XLP US Equity</t>
  </si>
  <si>
    <t>PSA US Equity</t>
  </si>
  <si>
    <t>XLY US EQUITY</t>
  </si>
  <si>
    <t>XLY US</t>
  </si>
  <si>
    <t>XLP US</t>
  </si>
  <si>
    <t>XLP US EQUITY</t>
  </si>
  <si>
    <t>PSA US</t>
  </si>
  <si>
    <t>PSA US EQUITY</t>
  </si>
  <si>
    <t>Public Storage</t>
  </si>
  <si>
    <t>Consumer Staple ETF</t>
  </si>
  <si>
    <t>Consumer Discretionary ETF</t>
  </si>
  <si>
    <t>DIS US Equity</t>
  </si>
  <si>
    <t>DIS US</t>
  </si>
  <si>
    <t>DIS US EQUITY</t>
  </si>
  <si>
    <t>Disney</t>
  </si>
  <si>
    <t>NOW US Equity</t>
  </si>
  <si>
    <t>SWBI US Equity</t>
  </si>
  <si>
    <t>SWBI US</t>
  </si>
  <si>
    <t>SWBI US EQUITY</t>
  </si>
  <si>
    <t>NOW US</t>
  </si>
  <si>
    <t>NOW US EQUITY</t>
  </si>
  <si>
    <t>Service Now</t>
  </si>
  <si>
    <t xml:space="preserve">Smith &amp; Wesson </t>
  </si>
  <si>
    <t>PANW US Equity</t>
  </si>
  <si>
    <t>PRY IM Equity</t>
  </si>
  <si>
    <t>EUR Curncy</t>
  </si>
  <si>
    <t>PANW US</t>
  </si>
  <si>
    <t>PANW US EQUITY</t>
  </si>
  <si>
    <t>PRY IM</t>
  </si>
  <si>
    <t>PRY IM EQUITY</t>
  </si>
  <si>
    <t>Prysmian</t>
  </si>
  <si>
    <t>Palo Alto Networks</t>
  </si>
  <si>
    <t>KLAC US Equity</t>
  </si>
  <si>
    <t>SNPS US Equity</t>
  </si>
  <si>
    <t>TOST US Equity</t>
  </si>
  <si>
    <t>KLAC US</t>
  </si>
  <si>
    <t>KLAC US EQUITY</t>
  </si>
  <si>
    <t>SNPS US EQUITY</t>
  </si>
  <si>
    <t>SNPS US</t>
  </si>
  <si>
    <t>TOST US</t>
  </si>
  <si>
    <t>TOST US EQUITY</t>
  </si>
  <si>
    <t>KLA Corp</t>
  </si>
  <si>
    <t>Synopsys Inc.</t>
  </si>
  <si>
    <t xml:space="preserve">Toast </t>
  </si>
  <si>
    <t>XLF US Equity</t>
  </si>
  <si>
    <t>CPA US Equity</t>
  </si>
  <si>
    <t>NABL US Equity</t>
  </si>
  <si>
    <t>NABL US</t>
  </si>
  <si>
    <t>NABL US EQUITY</t>
  </si>
  <si>
    <t>CPA US</t>
  </si>
  <si>
    <t>CPA US EQUITY</t>
  </si>
  <si>
    <t>Copa Airlines</t>
  </si>
  <si>
    <t>N-Able Inc</t>
  </si>
  <si>
    <t>CMA US Equity</t>
  </si>
  <si>
    <t>MBC US Equity</t>
  </si>
  <si>
    <t>CMA US</t>
  </si>
  <si>
    <t>CMA US EQUITY</t>
  </si>
  <si>
    <t>Comerica</t>
  </si>
  <si>
    <t>ITRI US Equity</t>
  </si>
  <si>
    <t>ITRI US</t>
  </si>
  <si>
    <t>ITRI US EQUITY</t>
  </si>
  <si>
    <t>Itron</t>
  </si>
  <si>
    <t>DLTR US Equity</t>
  </si>
  <si>
    <t>DLTR US</t>
  </si>
  <si>
    <t>DLTR US EQUITY</t>
  </si>
  <si>
    <t>Dollar Tree</t>
  </si>
  <si>
    <t>IIPR US Equity</t>
  </si>
  <si>
    <t>IIPR US</t>
  </si>
  <si>
    <t>IIPR US EQUITY</t>
  </si>
  <si>
    <t xml:space="preserve">Innovative Industrial Properties </t>
  </si>
  <si>
    <t>LYV US Equity</t>
  </si>
  <si>
    <t>LYV US</t>
  </si>
  <si>
    <t>LYV US EQUITY</t>
  </si>
  <si>
    <t>Live Nation</t>
  </si>
  <si>
    <t>VSTS US Equity</t>
  </si>
  <si>
    <t>VSTS US</t>
  </si>
  <si>
    <t>VSTS US EQUITY</t>
  </si>
  <si>
    <t>Vestis</t>
  </si>
  <si>
    <t>NVS US Equity</t>
  </si>
  <si>
    <t>NVS US</t>
  </si>
  <si>
    <t>NVS US EQUITY</t>
  </si>
  <si>
    <t>Novartis</t>
  </si>
  <si>
    <t>APP US EQUITY</t>
  </si>
  <si>
    <t xml:space="preserve">Applovin </t>
  </si>
  <si>
    <t>APP US</t>
  </si>
  <si>
    <t>Beta</t>
  </si>
  <si>
    <t>FI US Equity</t>
  </si>
  <si>
    <t>FI US EQUITY</t>
  </si>
  <si>
    <t>FI US</t>
  </si>
  <si>
    <t>Fiserv</t>
  </si>
  <si>
    <t>ZYME US Equity</t>
  </si>
  <si>
    <t>TRP US</t>
  </si>
  <si>
    <t>TRP US EQUITY</t>
  </si>
  <si>
    <t>ZYME US</t>
  </si>
  <si>
    <t>ZYME US EQUITY</t>
  </si>
  <si>
    <t>XLF US EQUITY</t>
  </si>
  <si>
    <t>XLRE US EQUITY</t>
  </si>
  <si>
    <t>XLRE US</t>
  </si>
  <si>
    <t>XLF US</t>
  </si>
  <si>
    <t>USD US</t>
  </si>
  <si>
    <t>Financials ETF</t>
  </si>
  <si>
    <t>Real Estate ETF</t>
  </si>
  <si>
    <t>Zymeworks</t>
  </si>
  <si>
    <t>TC Enegry</t>
  </si>
  <si>
    <t>USD CURNCY</t>
  </si>
  <si>
    <t>APPF US Equity</t>
  </si>
  <si>
    <t>CHDN US Equity</t>
  </si>
  <si>
    <t>APPF</t>
  </si>
  <si>
    <t>APPF US EQUITY</t>
  </si>
  <si>
    <t>CHDN US</t>
  </si>
  <si>
    <t>CHDN US EQUITY</t>
  </si>
  <si>
    <t>Churchill Downs</t>
  </si>
  <si>
    <t>Appfolio</t>
  </si>
  <si>
    <t>NPO US Equity</t>
  </si>
  <si>
    <t>NPO US</t>
  </si>
  <si>
    <t>NPO US EQUITY</t>
  </si>
  <si>
    <t>EnPro</t>
  </si>
  <si>
    <t>APP US Equity</t>
  </si>
  <si>
    <t>APO US EQUITY</t>
  </si>
  <si>
    <t>APO US</t>
  </si>
  <si>
    <t xml:space="preserve">Apollo </t>
  </si>
  <si>
    <t>GEHC US Equity</t>
  </si>
  <si>
    <t>GEHC US</t>
  </si>
  <si>
    <t>GEHC US EQUITY</t>
  </si>
  <si>
    <t>GE Healthcare</t>
  </si>
  <si>
    <t>XYL US Equity</t>
  </si>
  <si>
    <t>XYL US</t>
  </si>
  <si>
    <t>XYL US EQUITY</t>
  </si>
  <si>
    <t>Xylem</t>
  </si>
  <si>
    <t>RWE GY</t>
  </si>
  <si>
    <t>RWE GY EQUITY</t>
  </si>
  <si>
    <t>APO US Equity</t>
  </si>
  <si>
    <t>LUXGL QX Equity</t>
  </si>
  <si>
    <t>RTX US Equity</t>
  </si>
  <si>
    <t>RWE GR Equity</t>
  </si>
  <si>
    <t>TRP CN Equity</t>
  </si>
  <si>
    <t>NZD Curncy</t>
  </si>
  <si>
    <t>MBC US</t>
  </si>
  <si>
    <t>MBC US EQUITY</t>
  </si>
  <si>
    <t>NVGS US Equity</t>
  </si>
  <si>
    <t>ANF US</t>
  </si>
  <si>
    <t>ANF US EQUITY</t>
  </si>
  <si>
    <t>NVGS US</t>
  </si>
  <si>
    <t>NVGS US EQUITY</t>
  </si>
  <si>
    <t>XLV US</t>
  </si>
  <si>
    <t>XLV US EQUITY</t>
  </si>
  <si>
    <t>Navigator</t>
  </si>
  <si>
    <t>Abercrombie &amp; Fitch</t>
  </si>
  <si>
    <t>BWXT US Equity</t>
  </si>
  <si>
    <t>BWXT US</t>
  </si>
  <si>
    <t xml:space="preserve">BWXT US Equity </t>
  </si>
  <si>
    <t>IRTC US Equity</t>
  </si>
  <si>
    <t>CHF Curncy</t>
  </si>
  <si>
    <t>IRTC</t>
  </si>
  <si>
    <t>IRTC US EQUITY</t>
  </si>
  <si>
    <t>SMCI US Equity</t>
  </si>
  <si>
    <t>SMCI</t>
  </si>
  <si>
    <t>SMCI US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</si>
</sst>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0.000"/>
    <numFmt numFmtId="167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CF9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14" fontId="0" fillId="0" borderId="0" xfId="0" applyNumberFormat="1"/>
    <xf numFmtId="0" fontId="2" fillId="0" borderId="0" xfId="0" applyFont="1"/>
    <xf numFmtId="10" fontId="0" fillId="0" borderId="0" xfId="2" applyNumberFormat="1" applyFont="1"/>
    <xf numFmtId="10" fontId="0" fillId="0" borderId="0" xfId="2" applyNumberFormat="1" applyFont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3" borderId="0" xfId="2" applyNumberFormat="1" applyFont="1" applyFill="1" applyBorder="1"/>
    <xf numFmtId="10" fontId="0" fillId="3" borderId="5" xfId="2" applyNumberFormat="1" applyFont="1" applyFill="1" applyBorder="1"/>
    <xf numFmtId="0" fontId="0" fillId="4" borderId="0" xfId="0" applyFill="1"/>
    <xf numFmtId="10" fontId="0" fillId="4" borderId="0" xfId="0" applyNumberFormat="1" applyFill="1"/>
    <xf numFmtId="0" fontId="2" fillId="4" borderId="0" xfId="0" applyFont="1" applyFill="1"/>
    <xf numFmtId="10" fontId="0" fillId="4" borderId="0" xfId="2" applyNumberFormat="1" applyFont="1" applyFill="1"/>
    <xf numFmtId="44" fontId="0" fillId="0" borderId="0" xfId="1" applyFont="1" applyBorder="1"/>
    <xf numFmtId="10" fontId="0" fillId="0" borderId="0" xfId="0" applyNumberFormat="1"/>
    <xf numFmtId="0" fontId="0" fillId="0" borderId="9" xfId="0" applyBorder="1"/>
    <xf numFmtId="10" fontId="0" fillId="0" borderId="9" xfId="0" applyNumberFormat="1" applyBorder="1"/>
    <xf numFmtId="0" fontId="2" fillId="0" borderId="6" xfId="0" applyFont="1" applyBorder="1"/>
    <xf numFmtId="0" fontId="2" fillId="0" borderId="8" xfId="0" applyFont="1" applyBorder="1"/>
    <xf numFmtId="2" fontId="0" fillId="0" borderId="0" xfId="0" applyNumberFormat="1"/>
    <xf numFmtId="44" fontId="0" fillId="0" borderId="0" xfId="0" applyNumberFormat="1"/>
    <xf numFmtId="10" fontId="0" fillId="0" borderId="0" xfId="2" applyNumberFormat="1" applyFont="1" applyFill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2" fillId="2" borderId="5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2" fillId="3" borderId="2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3" borderId="3" xfId="0" applyFont="1" applyFill="1" applyBorder="1"/>
    <xf numFmtId="10" fontId="2" fillId="3" borderId="0" xfId="2" applyNumberFormat="1" applyFont="1" applyFill="1" applyBorder="1"/>
    <xf numFmtId="10" fontId="2" fillId="2" borderId="0" xfId="2" applyNumberFormat="1" applyFont="1" applyFill="1" applyBorder="1"/>
    <xf numFmtId="2" fontId="0" fillId="4" borderId="0" xfId="0" applyNumberFormat="1" applyFill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165" fontId="0" fillId="0" borderId="0" xfId="1" applyNumberFormat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 indent="1"/>
    </xf>
    <xf numFmtId="166" fontId="0" fillId="0" borderId="0" xfId="0" applyNumberFormat="1"/>
    <xf numFmtId="14" fontId="2" fillId="0" borderId="0" xfId="0" applyNumberFormat="1" applyFont="1"/>
    <xf numFmtId="10" fontId="0" fillId="0" borderId="7" xfId="0" applyNumberFormat="1" applyBorder="1"/>
    <xf numFmtId="164" fontId="0" fillId="0" borderId="0" xfId="0" applyNumberFormat="1"/>
    <xf numFmtId="164" fontId="0" fillId="0" borderId="7" xfId="0" applyNumberFormat="1" applyBorder="1"/>
    <xf numFmtId="10" fontId="0" fillId="0" borderId="13" xfId="0" applyNumberFormat="1" applyBorder="1"/>
    <xf numFmtId="167" fontId="0" fillId="0" borderId="0" xfId="0" applyNumberFormat="1"/>
    <xf numFmtId="167" fontId="0" fillId="4" borderId="0" xfId="0" applyNumberFormat="1" applyFill="1"/>
    <xf numFmtId="14" fontId="0" fillId="4" borderId="0" xfId="0" applyNumberFormat="1" applyFill="1"/>
    <xf numFmtId="0" fontId="0" fillId="0" borderId="0" xfId="0" applyFill="1"/>
  </cellXfs>
  <cellStyles count="3">
    <cellStyle name="Currency" xfId="1" builtinId="4"/>
    <cellStyle name="Normal" xfId="0" builtinId="0"/>
    <cellStyle name="Percent" xfId="2" builtinId="5"/>
  </cellStyles>
  <dxfs count="3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B4191"/>
      <color rgb="FF8CF9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9"/>
  <sheetViews>
    <sheetView showGridLines="0" zoomScale="150" zoomScaleNormal="150" workbookViewId="0">
      <selection activeCell="K12" sqref="K12"/>
    </sheetView>
  </sheetViews>
  <sheetFormatPr baseColWidth="10" defaultColWidth="8.6640625" defaultRowHeight="15" x14ac:dyDescent="0.2"/>
  <cols>
    <col min="2" max="2" width="14.5" bestFit="1" customWidth="1"/>
    <col min="3" max="3" width="15.33203125" bestFit="1" customWidth="1"/>
    <col min="4" max="4" width="9.5" bestFit="1" customWidth="1"/>
    <col min="5" max="6" width="8.33203125" bestFit="1" customWidth="1"/>
    <col min="9" max="9" width="8.83203125" customWidth="1"/>
    <col min="12" max="12" width="15.6640625" customWidth="1"/>
    <col min="14" max="14" width="14.33203125" bestFit="1" customWidth="1"/>
  </cols>
  <sheetData>
    <row r="1" spans="2:9" ht="16" thickBot="1" x14ac:dyDescent="0.25"/>
    <row r="2" spans="2:9" x14ac:dyDescent="0.2">
      <c r="B2" s="35" t="s">
        <v>60</v>
      </c>
      <c r="C2" s="36" t="s">
        <v>10</v>
      </c>
      <c r="D2" s="36" t="s">
        <v>54</v>
      </c>
      <c r="E2" s="36" t="s">
        <v>12</v>
      </c>
      <c r="F2" s="36" t="s">
        <v>13</v>
      </c>
      <c r="G2" s="36" t="s">
        <v>14</v>
      </c>
      <c r="H2" s="36" t="s">
        <v>15</v>
      </c>
      <c r="I2" s="37" t="s">
        <v>2</v>
      </c>
    </row>
    <row r="3" spans="2:9" x14ac:dyDescent="0.2">
      <c r="B3" s="17" t="s">
        <v>45</v>
      </c>
      <c r="C3" s="13">
        <v>617775.40999999992</v>
      </c>
      <c r="D3" s="4">
        <v>0.38011263567811382</v>
      </c>
      <c r="E3" s="14">
        <v>0.24681</v>
      </c>
      <c r="F3" s="14">
        <v>1.6839E-2</v>
      </c>
      <c r="G3" s="14">
        <v>-3.1459000000000001E-2</v>
      </c>
      <c r="H3" s="14">
        <v>8.3642999999999995E-2</v>
      </c>
      <c r="I3" s="43">
        <v>1.3819E-2</v>
      </c>
    </row>
    <row r="4" spans="2:9" x14ac:dyDescent="0.2">
      <c r="B4" s="17" t="s">
        <v>61</v>
      </c>
      <c r="C4" s="13"/>
      <c r="D4" s="4"/>
      <c r="E4" s="14">
        <v>0.18521919801182923</v>
      </c>
      <c r="F4" s="14">
        <v>1.804133111501258E-2</v>
      </c>
      <c r="G4" s="14">
        <v>-1.0539573510139059E-2</v>
      </c>
      <c r="H4" s="14">
        <v>0.1050950029099999</v>
      </c>
      <c r="I4" s="43">
        <v>1.0323972056588842E-2</v>
      </c>
    </row>
    <row r="5" spans="2:9" x14ac:dyDescent="0.2">
      <c r="B5" s="17" t="s">
        <v>20</v>
      </c>
      <c r="C5" s="13"/>
      <c r="D5" s="4"/>
      <c r="E5" s="14">
        <v>6.1590801988170768E-2</v>
      </c>
      <c r="F5" s="14">
        <v>-1.2023311150125802E-3</v>
      </c>
      <c r="G5" s="14">
        <v>-2.0919426489860941E-2</v>
      </c>
      <c r="H5" s="14">
        <v>-2.1452002909999907E-2</v>
      </c>
      <c r="I5" s="43">
        <v>3.4950279434111577E-3</v>
      </c>
    </row>
    <row r="6" spans="2:9" x14ac:dyDescent="0.2">
      <c r="B6" s="17" t="s">
        <v>48</v>
      </c>
      <c r="C6" s="13">
        <v>301354.31280000001</v>
      </c>
      <c r="D6" s="4">
        <v>0.18542107739667846</v>
      </c>
      <c r="E6" s="14">
        <v>1.082E-2</v>
      </c>
      <c r="F6" s="14">
        <v>-4.9940999999999999E-2</v>
      </c>
      <c r="G6" s="14">
        <v>-9.6520999999999996E-2</v>
      </c>
      <c r="H6" s="14">
        <v>0.12393999999999999</v>
      </c>
      <c r="I6" s="43">
        <v>4.2111999999999997E-2</v>
      </c>
    </row>
    <row r="7" spans="2:9" x14ac:dyDescent="0.2">
      <c r="B7" s="17" t="s">
        <v>61</v>
      </c>
      <c r="C7" s="13"/>
      <c r="D7" s="4"/>
      <c r="E7" s="14">
        <v>7.6284170631400583E-2</v>
      </c>
      <c r="F7" s="14">
        <v>1.2978142076502719E-2</v>
      </c>
      <c r="G7" s="14">
        <v>-5.6282259775153887E-2</v>
      </c>
      <c r="H7" s="14">
        <v>0.13167712396133635</v>
      </c>
      <c r="I7" s="43">
        <v>2.0449526725380036E-2</v>
      </c>
    </row>
    <row r="8" spans="2:9" x14ac:dyDescent="0.2">
      <c r="B8" s="17" t="s">
        <v>20</v>
      </c>
      <c r="C8" s="13"/>
      <c r="D8" s="4"/>
      <c r="E8" s="14">
        <v>-6.5464170631400587E-2</v>
      </c>
      <c r="F8" s="14">
        <v>-6.2919142076502718E-2</v>
      </c>
      <c r="G8" s="14">
        <v>-4.0238740224846109E-2</v>
      </c>
      <c r="H8" s="14">
        <v>-7.7371239613363563E-3</v>
      </c>
      <c r="I8" s="43">
        <v>2.166247327461996E-2</v>
      </c>
    </row>
    <row r="9" spans="2:9" x14ac:dyDescent="0.2">
      <c r="B9" s="17" t="s">
        <v>50</v>
      </c>
      <c r="C9" s="13">
        <v>116949.6</v>
      </c>
      <c r="D9" s="4">
        <v>7.1958222968928384E-2</v>
      </c>
      <c r="E9" s="14">
        <v>-9.1703000000000007E-2</v>
      </c>
      <c r="F9" s="14">
        <v>-9.9782999999999997E-2</v>
      </c>
      <c r="G9" s="14">
        <v>-5.7639000000000003E-2</v>
      </c>
      <c r="H9" s="14">
        <v>5.0456000000000001E-2</v>
      </c>
      <c r="I9" s="43">
        <v>7.8759999999999993E-3</v>
      </c>
    </row>
    <row r="10" spans="2:9" x14ac:dyDescent="0.2">
      <c r="B10" s="17" t="s">
        <v>61</v>
      </c>
      <c r="C10" s="13"/>
      <c r="D10" s="4"/>
      <c r="E10" s="14">
        <v>8.9956573114062882E-2</v>
      </c>
      <c r="F10" s="14">
        <v>-6.9966845873464453E-2</v>
      </c>
      <c r="G10" s="14">
        <v>-3.1286818350860557E-2</v>
      </c>
      <c r="H10" s="14">
        <v>6.6664625870066593E-2</v>
      </c>
      <c r="I10" s="43">
        <v>-4.7524758725083268E-3</v>
      </c>
    </row>
    <row r="11" spans="2:9" x14ac:dyDescent="0.2">
      <c r="B11" s="17" t="s">
        <v>20</v>
      </c>
      <c r="C11" s="13"/>
      <c r="D11" s="4"/>
      <c r="E11" s="14">
        <v>-0.18165957311406289</v>
      </c>
      <c r="F11" s="14">
        <v>-2.9816154126535543E-2</v>
      </c>
      <c r="G11" s="14">
        <v>-2.6352181649139446E-2</v>
      </c>
      <c r="H11" s="14">
        <v>-1.6208625870066593E-2</v>
      </c>
      <c r="I11" s="43">
        <v>1.2628475872508326E-2</v>
      </c>
    </row>
    <row r="12" spans="2:9" x14ac:dyDescent="0.2">
      <c r="B12" s="17" t="s">
        <v>51</v>
      </c>
      <c r="C12" s="13">
        <v>342427.54199999996</v>
      </c>
      <c r="D12" s="4">
        <v>0.21069313121154826</v>
      </c>
      <c r="E12" s="14">
        <v>0.29146699999999998</v>
      </c>
      <c r="F12" s="14">
        <v>-7.0511000000000004E-2</v>
      </c>
      <c r="G12" s="14">
        <v>3.9884000000000003E-2</v>
      </c>
      <c r="H12" s="14">
        <v>0.20161100000000001</v>
      </c>
      <c r="I12" s="43">
        <v>2.2887999999999999E-2</v>
      </c>
    </row>
    <row r="13" spans="2:9" x14ac:dyDescent="0.2">
      <c r="B13" s="17" t="s">
        <v>61</v>
      </c>
      <c r="C13" s="13"/>
      <c r="D13" s="4"/>
      <c r="E13" s="14">
        <v>4.2648709315375788E-2</v>
      </c>
      <c r="F13" s="14">
        <v>-8.1068295200412921E-2</v>
      </c>
      <c r="G13" s="14">
        <v>-8.433683308335127E-2</v>
      </c>
      <c r="H13" s="14">
        <v>0.17162910566430867</v>
      </c>
      <c r="I13" s="43">
        <v>2.1855571496891324E-2</v>
      </c>
    </row>
    <row r="14" spans="2:9" x14ac:dyDescent="0.2">
      <c r="B14" s="17" t="s">
        <v>20</v>
      </c>
      <c r="C14" s="13"/>
      <c r="D14" s="4"/>
      <c r="E14" s="14">
        <v>0.24881829068462419</v>
      </c>
      <c r="F14" s="14">
        <v>1.0557295200412917E-2</v>
      </c>
      <c r="G14" s="14">
        <v>0.12422083308335127</v>
      </c>
      <c r="H14" s="14">
        <v>2.9981894335691345E-2</v>
      </c>
      <c r="I14" s="43">
        <v>1.0324285031086747E-3</v>
      </c>
    </row>
    <row r="15" spans="2:9" x14ac:dyDescent="0.2">
      <c r="B15" s="17" t="s">
        <v>82</v>
      </c>
      <c r="C15" s="13">
        <v>170389.31000000003</v>
      </c>
      <c r="D15" s="4">
        <v>0.10483928085689784</v>
      </c>
      <c r="E15" s="14">
        <v>-7.3014999999999997E-2</v>
      </c>
      <c r="F15" s="14">
        <v>2.2786000000000001E-2</v>
      </c>
      <c r="G15" s="14">
        <v>-9.0340000000000004E-2</v>
      </c>
      <c r="H15" s="14">
        <v>5.2963000000000003E-2</v>
      </c>
      <c r="I15" s="43">
        <v>2.3200999999999999E-2</v>
      </c>
    </row>
    <row r="16" spans="2:9" x14ac:dyDescent="0.2">
      <c r="B16" s="17" t="s">
        <v>61</v>
      </c>
      <c r="C16" s="13"/>
      <c r="D16" s="4"/>
      <c r="E16" s="14">
        <v>-4.9999999999999933E-2</v>
      </c>
      <c r="F16" s="14">
        <v>-2.3551646434542328E-2</v>
      </c>
      <c r="G16" s="14">
        <v>-9.2610105376925045E-2</v>
      </c>
      <c r="H16" s="14">
        <v>-7.0224719101122934E-3</v>
      </c>
      <c r="I16" s="43">
        <v>-3.5539919586444535E-2</v>
      </c>
    </row>
    <row r="17" spans="2:15" x14ac:dyDescent="0.2">
      <c r="B17" s="17" t="s">
        <v>20</v>
      </c>
      <c r="C17" s="13"/>
      <c r="D17" s="4"/>
      <c r="E17" s="14">
        <v>-2.3015000000000063E-2</v>
      </c>
      <c r="F17" s="14">
        <v>4.6337646434542329E-2</v>
      </c>
      <c r="G17" s="14">
        <v>2.2701053769250412E-3</v>
      </c>
      <c r="H17" s="14">
        <v>5.9985471910112297E-2</v>
      </c>
      <c r="I17" s="43">
        <v>5.8740919586444534E-2</v>
      </c>
    </row>
    <row r="18" spans="2:15" x14ac:dyDescent="0.2">
      <c r="B18" s="17" t="s">
        <v>62</v>
      </c>
      <c r="C18" s="13">
        <v>210231.22059403936</v>
      </c>
      <c r="D18" s="4">
        <v>0.12935371345037394</v>
      </c>
      <c r="E18" s="14">
        <v>0.12232700000000001</v>
      </c>
      <c r="F18" s="14">
        <v>1.924E-2</v>
      </c>
      <c r="G18" s="14">
        <v>-4.1968999999999999E-2</v>
      </c>
      <c r="H18" s="14">
        <v>0.23782900000000001</v>
      </c>
      <c r="I18" s="43">
        <v>3.9267000000000003E-2</v>
      </c>
    </row>
    <row r="19" spans="2:15" x14ac:dyDescent="0.2">
      <c r="B19" s="17" t="s">
        <v>61</v>
      </c>
      <c r="C19" s="13"/>
      <c r="E19" s="14">
        <v>1.7026088225226221E-2</v>
      </c>
      <c r="F19" s="14">
        <v>1.9041257507743659E-3</v>
      </c>
      <c r="G19" s="14">
        <v>-5.0538964642100226E-2</v>
      </c>
      <c r="H19" s="14">
        <v>5.1358344695660696E-2</v>
      </c>
      <c r="I19" s="43">
        <v>-5.6643948339827332E-3</v>
      </c>
    </row>
    <row r="20" spans="2:15" x14ac:dyDescent="0.2">
      <c r="B20" s="17" t="s">
        <v>20</v>
      </c>
      <c r="C20" s="13"/>
      <c r="E20" s="14">
        <v>0.10530091177477378</v>
      </c>
      <c r="F20" s="14">
        <v>1.7335874249225634E-2</v>
      </c>
      <c r="G20" s="14">
        <v>8.5699646421002265E-3</v>
      </c>
      <c r="H20" s="14">
        <v>0.18647065530433932</v>
      </c>
      <c r="I20" s="43">
        <v>4.4931394833982737E-2</v>
      </c>
    </row>
    <row r="21" spans="2:15" x14ac:dyDescent="0.2">
      <c r="B21" s="17" t="s">
        <v>63</v>
      </c>
      <c r="C21" s="13">
        <v>1625243.0253940392</v>
      </c>
      <c r="D21" s="4">
        <v>1.0823780615625407</v>
      </c>
      <c r="E21" s="44">
        <v>0.15880177723654151</v>
      </c>
      <c r="F21" s="44">
        <v>-2.0018154791059353E-2</v>
      </c>
      <c r="G21" s="44">
        <v>-4.0499333018078149E-2</v>
      </c>
      <c r="H21" s="44">
        <v>0.13720029364159336</v>
      </c>
      <c r="I21" s="45">
        <v>2.5962024696254696E-2</v>
      </c>
    </row>
    <row r="22" spans="2:15" x14ac:dyDescent="0.2">
      <c r="B22" s="17" t="s">
        <v>61</v>
      </c>
      <c r="E22" s="14">
        <v>8.1750779178039634E-2</v>
      </c>
      <c r="F22" s="14">
        <v>-4.6546546546546663E-2</v>
      </c>
      <c r="G22" s="14">
        <v>-5.4547915538711411E-2</v>
      </c>
      <c r="H22" s="14">
        <v>0.10592146928435708</v>
      </c>
      <c r="I22" s="43">
        <v>8.0819743108671016E-3</v>
      </c>
    </row>
    <row r="23" spans="2:15" ht="16" thickBot="1" x14ac:dyDescent="0.25">
      <c r="B23" s="18" t="s">
        <v>20</v>
      </c>
      <c r="C23" s="15"/>
      <c r="D23" s="15"/>
      <c r="E23" s="16">
        <v>7.7050998058501879E-2</v>
      </c>
      <c r="F23" s="16">
        <v>2.652839175548731E-2</v>
      </c>
      <c r="G23" s="16">
        <v>1.4048582520633263E-2</v>
      </c>
      <c r="H23" s="16">
        <v>3.1278824357236279E-2</v>
      </c>
      <c r="I23" s="46">
        <v>1.7880050385387595E-2</v>
      </c>
    </row>
    <row r="24" spans="2:15" x14ac:dyDescent="0.2">
      <c r="B24" s="2"/>
      <c r="C24" s="20"/>
      <c r="D24" s="3"/>
    </row>
    <row r="25" spans="2:15" x14ac:dyDescent="0.2">
      <c r="C25" s="3"/>
    </row>
    <row r="26" spans="2:15" x14ac:dyDescent="0.2">
      <c r="C26" s="20"/>
      <c r="M26" s="2"/>
      <c r="N26" s="20"/>
      <c r="O26" s="3"/>
    </row>
    <row r="27" spans="2:15" x14ac:dyDescent="0.2">
      <c r="C27" s="3"/>
      <c r="N27" s="3"/>
    </row>
    <row r="28" spans="2:15" x14ac:dyDescent="0.2">
      <c r="N28" s="20"/>
    </row>
    <row r="29" spans="2:15" x14ac:dyDescent="0.2">
      <c r="N29" s="3"/>
    </row>
  </sheetData>
  <conditionalFormatting sqref="E11:H11">
    <cfRule type="cellIs" dxfId="38" priority="3" operator="greaterThan">
      <formula>0.0668</formula>
    </cfRule>
    <cfRule type="cellIs" dxfId="37" priority="4" operator="greaterThan">
      <formula>0</formula>
    </cfRule>
  </conditionalFormatting>
  <conditionalFormatting sqref="E5:I5 E8:I8 E11:I11 E14:I14 E17:I17 E20:I20 E23:I23">
    <cfRule type="cellIs" dxfId="36" priority="1" operator="lessThan">
      <formula>0</formula>
    </cfRule>
    <cfRule type="cellIs" dxfId="35" priority="2" operator="greaterThan">
      <formula>0</formula>
    </cfRule>
  </conditionalFormatting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6"/>
  <sheetViews>
    <sheetView zoomScaleNormal="100" workbookViewId="0">
      <selection activeCell="H10" sqref="H10"/>
    </sheetView>
  </sheetViews>
  <sheetFormatPr baseColWidth="10" defaultColWidth="8.6640625" defaultRowHeight="15" x14ac:dyDescent="0.2"/>
  <cols>
    <col min="1" max="1" width="16.33203125" bestFit="1" customWidth="1"/>
    <col min="2" max="2" width="12" bestFit="1" customWidth="1"/>
    <col min="3" max="3" width="12.6640625" bestFit="1" customWidth="1"/>
    <col min="5" max="5" width="11.33203125" bestFit="1" customWidth="1"/>
  </cols>
  <sheetData>
    <row r="1" spans="1:6" x14ac:dyDescent="0.2">
      <c r="A1" t="s">
        <v>33</v>
      </c>
      <c r="B1" t="s">
        <v>34</v>
      </c>
    </row>
    <row r="2" spans="1:6" x14ac:dyDescent="0.2">
      <c r="A2" t="s">
        <v>18</v>
      </c>
      <c r="B2" t="s">
        <v>7</v>
      </c>
      <c r="C2" t="s">
        <v>10</v>
      </c>
      <c r="D2" t="s">
        <v>40</v>
      </c>
      <c r="E2" t="s">
        <v>41</v>
      </c>
      <c r="F2" t="s">
        <v>42</v>
      </c>
    </row>
    <row r="3" spans="1:6" x14ac:dyDescent="0.2">
      <c r="A3" t="e">
        <f ca="1">BDS($B$1 &amp; " Client","PORTFOLIO_DATA","cols=6;rows=62")</f>
        <v>#NAME?</v>
      </c>
      <c r="B3">
        <v>47</v>
      </c>
      <c r="C3">
        <v>3263.68</v>
      </c>
      <c r="D3">
        <v>102.67100000000001</v>
      </c>
      <c r="E3" s="1">
        <v>45708</v>
      </c>
      <c r="F3">
        <v>1</v>
      </c>
    </row>
    <row r="4" spans="1:6" x14ac:dyDescent="0.2">
      <c r="A4" t="s">
        <v>242</v>
      </c>
      <c r="B4">
        <v>181</v>
      </c>
      <c r="C4">
        <v>24250.379999999997</v>
      </c>
      <c r="D4">
        <v>139.16800000000001</v>
      </c>
      <c r="E4" s="1">
        <v>45649</v>
      </c>
      <c r="F4">
        <v>1</v>
      </c>
    </row>
    <row r="5" spans="1:6" x14ac:dyDescent="0.2">
      <c r="A5" t="s">
        <v>228</v>
      </c>
      <c r="B5">
        <v>413</v>
      </c>
      <c r="C5">
        <v>124659.91999999998</v>
      </c>
      <c r="D5">
        <v>60.784999999999997</v>
      </c>
      <c r="E5" s="1">
        <v>45649</v>
      </c>
      <c r="F5">
        <v>1</v>
      </c>
    </row>
    <row r="6" spans="1:6" x14ac:dyDescent="0.2">
      <c r="A6" t="s">
        <v>216</v>
      </c>
      <c r="B6">
        <v>250</v>
      </c>
      <c r="C6">
        <v>53585</v>
      </c>
      <c r="D6">
        <v>235.78399999999999</v>
      </c>
      <c r="E6" s="1">
        <v>45649</v>
      </c>
      <c r="F6">
        <v>1</v>
      </c>
    </row>
    <row r="7" spans="1:6" x14ac:dyDescent="0.2">
      <c r="A7" t="s">
        <v>64</v>
      </c>
      <c r="B7">
        <v>35</v>
      </c>
      <c r="C7">
        <v>17931.550000000003</v>
      </c>
      <c r="D7">
        <v>217.82400000000001</v>
      </c>
      <c r="E7" s="1">
        <v>45649</v>
      </c>
      <c r="F7">
        <v>1</v>
      </c>
    </row>
    <row r="8" spans="1:6" x14ac:dyDescent="0.2">
      <c r="A8" t="s">
        <v>259</v>
      </c>
      <c r="B8">
        <v>309</v>
      </c>
      <c r="C8">
        <v>34611.090000000004</v>
      </c>
      <c r="D8">
        <v>104.642</v>
      </c>
      <c r="E8" s="1">
        <v>45762</v>
      </c>
      <c r="F8">
        <v>1</v>
      </c>
    </row>
    <row r="9" spans="1:6" x14ac:dyDescent="0.2">
      <c r="A9" t="s">
        <v>92</v>
      </c>
      <c r="B9">
        <v>258</v>
      </c>
      <c r="C9">
        <v>64053.66</v>
      </c>
      <c r="D9">
        <v>54.253</v>
      </c>
      <c r="E9" s="1">
        <v>45649</v>
      </c>
      <c r="F9">
        <v>1</v>
      </c>
    </row>
    <row r="10" spans="1:6" x14ac:dyDescent="0.2">
      <c r="A10" t="s">
        <v>217</v>
      </c>
      <c r="B10">
        <v>531</v>
      </c>
      <c r="C10">
        <v>48167.009999999995</v>
      </c>
      <c r="D10">
        <v>132.99700000000001</v>
      </c>
      <c r="E10" s="1">
        <v>45561</v>
      </c>
      <c r="F10">
        <v>1</v>
      </c>
    </row>
    <row r="11" spans="1:6" x14ac:dyDescent="0.2">
      <c r="A11" t="s">
        <v>164</v>
      </c>
      <c r="B11">
        <v>825</v>
      </c>
      <c r="C11">
        <v>46026.75</v>
      </c>
      <c r="D11">
        <v>41.473999999999997</v>
      </c>
      <c r="E11" s="1">
        <v>45212</v>
      </c>
      <c r="F11">
        <v>1</v>
      </c>
    </row>
    <row r="12" spans="1:6" x14ac:dyDescent="0.2">
      <c r="A12" t="s">
        <v>156</v>
      </c>
      <c r="B12">
        <v>400</v>
      </c>
      <c r="C12">
        <v>37904</v>
      </c>
      <c r="D12">
        <v>89.117000000000004</v>
      </c>
      <c r="E12" s="1">
        <v>45649</v>
      </c>
      <c r="F12">
        <v>1</v>
      </c>
    </row>
    <row r="13" spans="1:6" x14ac:dyDescent="0.2">
      <c r="A13" t="s">
        <v>73</v>
      </c>
      <c r="B13">
        <v>323</v>
      </c>
      <c r="C13">
        <v>88059.49</v>
      </c>
      <c r="D13">
        <v>250.81800000000001</v>
      </c>
      <c r="E13" s="1">
        <v>44153</v>
      </c>
      <c r="F13">
        <v>1</v>
      </c>
    </row>
    <row r="14" spans="1:6" x14ac:dyDescent="0.2">
      <c r="A14" t="s">
        <v>122</v>
      </c>
      <c r="B14">
        <v>510</v>
      </c>
      <c r="C14">
        <v>46976.1</v>
      </c>
      <c r="D14">
        <v>114.10899999999999</v>
      </c>
      <c r="E14" s="1">
        <v>44966</v>
      </c>
      <c r="F14">
        <v>1</v>
      </c>
    </row>
    <row r="15" spans="1:6" x14ac:dyDescent="0.2">
      <c r="A15" t="s">
        <v>173</v>
      </c>
      <c r="B15">
        <v>322</v>
      </c>
      <c r="C15">
        <v>27031.9</v>
      </c>
      <c r="D15">
        <v>114.295</v>
      </c>
      <c r="E15" s="1">
        <v>45649</v>
      </c>
      <c r="F15">
        <v>1</v>
      </c>
    </row>
    <row r="16" spans="1:6" x14ac:dyDescent="0.2">
      <c r="A16" t="s">
        <v>103</v>
      </c>
      <c r="B16">
        <v>2681</v>
      </c>
      <c r="C16">
        <v>127588.79000000001</v>
      </c>
      <c r="D16">
        <v>39.262999999999998</v>
      </c>
      <c r="E16" s="1">
        <v>45649</v>
      </c>
      <c r="F16">
        <v>1</v>
      </c>
    </row>
    <row r="17" spans="1:6" x14ac:dyDescent="0.2">
      <c r="A17" t="s">
        <v>99</v>
      </c>
      <c r="B17">
        <v>125</v>
      </c>
      <c r="C17">
        <v>52037.5</v>
      </c>
      <c r="D17">
        <v>294.61700000000002</v>
      </c>
      <c r="E17" s="1">
        <v>45649</v>
      </c>
      <c r="F17">
        <v>1</v>
      </c>
    </row>
    <row r="18" spans="1:6" x14ac:dyDescent="0.2">
      <c r="A18" t="s">
        <v>197</v>
      </c>
      <c r="B18">
        <v>250</v>
      </c>
      <c r="C18">
        <v>46375</v>
      </c>
      <c r="D18">
        <v>159.82499999999999</v>
      </c>
      <c r="E18" s="1">
        <v>45649</v>
      </c>
      <c r="F18">
        <v>1</v>
      </c>
    </row>
    <row r="19" spans="1:6" x14ac:dyDescent="0.2">
      <c r="A19" t="s">
        <v>232</v>
      </c>
      <c r="B19">
        <v>657</v>
      </c>
      <c r="C19">
        <v>45576.090000000004</v>
      </c>
      <c r="D19">
        <v>89.164000000000001</v>
      </c>
      <c r="E19" s="1">
        <v>45649</v>
      </c>
      <c r="F19">
        <v>1</v>
      </c>
    </row>
    <row r="20" spans="1:6" x14ac:dyDescent="0.2">
      <c r="A20" t="s">
        <v>177</v>
      </c>
      <c r="B20">
        <v>43</v>
      </c>
      <c r="C20">
        <v>2279.86</v>
      </c>
      <c r="D20">
        <v>76.481999999999999</v>
      </c>
      <c r="E20" s="1">
        <v>45649</v>
      </c>
      <c r="F20">
        <v>1</v>
      </c>
    </row>
    <row r="21" spans="1:6" x14ac:dyDescent="0.2">
      <c r="A21" t="s">
        <v>91</v>
      </c>
      <c r="B21">
        <v>120</v>
      </c>
      <c r="C21">
        <v>75861.599999999991</v>
      </c>
      <c r="D21">
        <v>473.68900000000002</v>
      </c>
      <c r="E21" s="1">
        <v>45649</v>
      </c>
      <c r="F21">
        <v>1</v>
      </c>
    </row>
    <row r="22" spans="1:6" x14ac:dyDescent="0.2">
      <c r="A22" t="s">
        <v>262</v>
      </c>
      <c r="B22">
        <v>220</v>
      </c>
      <c r="C22">
        <v>29867.199999999997</v>
      </c>
      <c r="D22">
        <v>105.72799999999999</v>
      </c>
      <c r="E22" s="1">
        <v>45771</v>
      </c>
      <c r="F22">
        <v>1</v>
      </c>
    </row>
    <row r="23" spans="1:6" x14ac:dyDescent="0.2">
      <c r="A23" t="s">
        <v>169</v>
      </c>
      <c r="B23">
        <v>220</v>
      </c>
      <c r="C23">
        <v>23661</v>
      </c>
      <c r="D23">
        <v>57.542000000000002</v>
      </c>
      <c r="E23" s="1">
        <v>45649</v>
      </c>
      <c r="F23">
        <v>1</v>
      </c>
    </row>
    <row r="24" spans="1:6" x14ac:dyDescent="0.2">
      <c r="A24" t="s">
        <v>143</v>
      </c>
      <c r="B24">
        <v>59</v>
      </c>
      <c r="C24">
        <v>40904.11</v>
      </c>
      <c r="D24">
        <v>412.54399999999998</v>
      </c>
      <c r="E24" s="1">
        <v>45649</v>
      </c>
      <c r="F24">
        <v>1</v>
      </c>
    </row>
    <row r="25" spans="1:6" x14ac:dyDescent="0.2">
      <c r="A25" t="s">
        <v>84</v>
      </c>
      <c r="B25">
        <v>90</v>
      </c>
      <c r="C25">
        <v>42440.4</v>
      </c>
      <c r="D25">
        <v>335.64</v>
      </c>
      <c r="E25" s="1">
        <v>44511</v>
      </c>
      <c r="F25">
        <v>1</v>
      </c>
    </row>
    <row r="26" spans="1:6" x14ac:dyDescent="0.2">
      <c r="A26" t="s">
        <v>243</v>
      </c>
      <c r="B26">
        <v>64</v>
      </c>
      <c r="C26">
        <v>12770.676064344334</v>
      </c>
      <c r="D26">
        <v>183.86</v>
      </c>
      <c r="E26" s="1">
        <v>45772</v>
      </c>
      <c r="F26">
        <v>1.3319000000000001</v>
      </c>
    </row>
    <row r="27" spans="1:6" x14ac:dyDescent="0.2">
      <c r="A27" t="s">
        <v>181</v>
      </c>
      <c r="B27">
        <v>530</v>
      </c>
      <c r="C27">
        <v>72143.600000000006</v>
      </c>
      <c r="D27">
        <v>121.652</v>
      </c>
      <c r="E27" s="1">
        <v>45649</v>
      </c>
      <c r="F27">
        <v>1</v>
      </c>
    </row>
    <row r="28" spans="1:6" x14ac:dyDescent="0.2">
      <c r="A28" t="s">
        <v>165</v>
      </c>
      <c r="B28">
        <v>92</v>
      </c>
      <c r="C28">
        <v>1126.08</v>
      </c>
      <c r="D28">
        <v>7.9359999999999999</v>
      </c>
      <c r="E28" s="1">
        <v>45649</v>
      </c>
      <c r="F28">
        <v>1</v>
      </c>
    </row>
    <row r="29" spans="1:6" x14ac:dyDescent="0.2">
      <c r="A29" t="s">
        <v>78</v>
      </c>
      <c r="B29">
        <v>240</v>
      </c>
      <c r="C29">
        <v>36696</v>
      </c>
      <c r="D29">
        <v>81.867999999999995</v>
      </c>
      <c r="E29" s="1">
        <v>45649</v>
      </c>
      <c r="F29">
        <v>1</v>
      </c>
    </row>
    <row r="30" spans="1:6" x14ac:dyDescent="0.2">
      <c r="A30" t="s">
        <v>157</v>
      </c>
      <c r="B30">
        <v>3378</v>
      </c>
      <c r="C30">
        <v>24220.26</v>
      </c>
      <c r="D30">
        <v>13.244</v>
      </c>
      <c r="E30" s="1">
        <v>45649</v>
      </c>
      <c r="F30">
        <v>1</v>
      </c>
    </row>
    <row r="31" spans="1:6" x14ac:dyDescent="0.2">
      <c r="A31" t="s">
        <v>35</v>
      </c>
      <c r="B31">
        <v>68.52</v>
      </c>
      <c r="C31">
        <v>4529.1719999999987</v>
      </c>
      <c r="D31">
        <v>69.430999999999997</v>
      </c>
      <c r="E31" s="1">
        <v>45649</v>
      </c>
      <c r="F31">
        <v>1</v>
      </c>
    </row>
    <row r="32" spans="1:6" x14ac:dyDescent="0.2">
      <c r="A32" t="s">
        <v>126</v>
      </c>
      <c r="B32">
        <v>204</v>
      </c>
      <c r="C32">
        <v>199522.19999999998</v>
      </c>
      <c r="D32">
        <v>500.82100000000003</v>
      </c>
      <c r="E32" s="1">
        <v>45649</v>
      </c>
      <c r="F32">
        <v>1</v>
      </c>
    </row>
    <row r="33" spans="1:6" x14ac:dyDescent="0.2">
      <c r="A33" t="s">
        <v>224</v>
      </c>
      <c r="B33">
        <v>387</v>
      </c>
      <c r="C33">
        <v>64416.149999999994</v>
      </c>
      <c r="D33">
        <v>158.83600000000001</v>
      </c>
      <c r="E33" s="1">
        <v>45649</v>
      </c>
      <c r="F33">
        <v>1</v>
      </c>
    </row>
    <row r="34" spans="1:6" x14ac:dyDescent="0.2">
      <c r="A34" t="s">
        <v>250</v>
      </c>
      <c r="B34">
        <v>1910</v>
      </c>
      <c r="C34">
        <v>24734.5</v>
      </c>
      <c r="D34">
        <v>16.702999999999999</v>
      </c>
      <c r="E34" s="1">
        <v>45701</v>
      </c>
      <c r="F34">
        <v>1</v>
      </c>
    </row>
    <row r="35" spans="1:6" x14ac:dyDescent="0.2">
      <c r="A35" t="s">
        <v>189</v>
      </c>
      <c r="B35">
        <v>584</v>
      </c>
      <c r="C35">
        <v>64561.2</v>
      </c>
      <c r="D35">
        <v>103.792</v>
      </c>
      <c r="E35" s="1">
        <v>45649</v>
      </c>
      <c r="F35">
        <v>1</v>
      </c>
    </row>
    <row r="36" spans="1:6" x14ac:dyDescent="0.2">
      <c r="A36" t="s">
        <v>134</v>
      </c>
      <c r="B36">
        <v>298</v>
      </c>
      <c r="C36">
        <v>56062.74</v>
      </c>
      <c r="D36">
        <v>185.51</v>
      </c>
      <c r="E36" s="1">
        <v>45649</v>
      </c>
      <c r="F36">
        <v>1</v>
      </c>
    </row>
    <row r="37" spans="1:6" x14ac:dyDescent="0.2">
      <c r="A37" t="s">
        <v>36</v>
      </c>
      <c r="B37">
        <v>465.97</v>
      </c>
      <c r="C37">
        <v>38638.232400000001</v>
      </c>
      <c r="D37">
        <v>44.231000000000002</v>
      </c>
      <c r="E37" s="1">
        <v>45649</v>
      </c>
      <c r="F37">
        <v>1</v>
      </c>
    </row>
    <row r="38" spans="1:6" x14ac:dyDescent="0.2">
      <c r="A38" t="s">
        <v>135</v>
      </c>
      <c r="B38">
        <v>507</v>
      </c>
      <c r="C38">
        <v>29149.474393775927</v>
      </c>
      <c r="D38">
        <v>37.337000000000003</v>
      </c>
      <c r="E38" s="1">
        <v>45649</v>
      </c>
      <c r="F38">
        <v>1.1369</v>
      </c>
    </row>
    <row r="39" spans="1:6" x14ac:dyDescent="0.2">
      <c r="A39" t="s">
        <v>112</v>
      </c>
      <c r="B39">
        <v>17</v>
      </c>
      <c r="C39">
        <v>5078.8009999999986</v>
      </c>
      <c r="D39">
        <v>292.202</v>
      </c>
      <c r="E39" s="1">
        <v>44883</v>
      </c>
      <c r="F39">
        <v>1</v>
      </c>
    </row>
    <row r="40" spans="1:6" x14ac:dyDescent="0.2">
      <c r="A40" t="s">
        <v>244</v>
      </c>
      <c r="B40">
        <v>0</v>
      </c>
      <c r="C40">
        <v>0</v>
      </c>
      <c r="D40">
        <v>66</v>
      </c>
      <c r="E40" s="1">
        <v>45772</v>
      </c>
      <c r="F40">
        <v>1</v>
      </c>
    </row>
    <row r="41" spans="1:6" x14ac:dyDescent="0.2">
      <c r="A41" t="s">
        <v>245</v>
      </c>
      <c r="B41">
        <v>303</v>
      </c>
      <c r="C41">
        <v>11375.37474654757</v>
      </c>
      <c r="D41">
        <v>34.704000000000001</v>
      </c>
      <c r="E41" s="1">
        <v>45649</v>
      </c>
      <c r="F41">
        <v>1.1369</v>
      </c>
    </row>
    <row r="42" spans="1:6" x14ac:dyDescent="0.2">
      <c r="A42" t="s">
        <v>266</v>
      </c>
      <c r="B42">
        <v>20</v>
      </c>
      <c r="C42">
        <v>643.4</v>
      </c>
      <c r="D42">
        <v>96.058999999999997</v>
      </c>
      <c r="E42" s="1">
        <v>45778</v>
      </c>
      <c r="F42">
        <v>1</v>
      </c>
    </row>
    <row r="43" spans="1:6" x14ac:dyDescent="0.2">
      <c r="A43" t="s">
        <v>144</v>
      </c>
      <c r="B43">
        <v>57</v>
      </c>
      <c r="C43">
        <v>27212.370000000003</v>
      </c>
      <c r="D43">
        <v>440.63600000000002</v>
      </c>
      <c r="E43" s="1">
        <v>45649</v>
      </c>
      <c r="F43">
        <v>1</v>
      </c>
    </row>
    <row r="44" spans="1:6" x14ac:dyDescent="0.2">
      <c r="A44" t="s">
        <v>107</v>
      </c>
      <c r="B44">
        <v>133</v>
      </c>
      <c r="C44">
        <v>4424.9100000000008</v>
      </c>
      <c r="D44">
        <v>28.63</v>
      </c>
      <c r="E44" s="1">
        <v>45649</v>
      </c>
      <c r="F44">
        <v>1</v>
      </c>
    </row>
    <row r="45" spans="1:6" x14ac:dyDescent="0.2">
      <c r="A45" t="s">
        <v>127</v>
      </c>
      <c r="B45">
        <v>494</v>
      </c>
      <c r="C45">
        <v>4534.92</v>
      </c>
      <c r="D45">
        <v>11.275</v>
      </c>
      <c r="E45" s="1">
        <v>45009</v>
      </c>
      <c r="F45">
        <v>1</v>
      </c>
    </row>
    <row r="46" spans="1:6" x14ac:dyDescent="0.2">
      <c r="A46" t="s">
        <v>145</v>
      </c>
      <c r="B46">
        <v>2251</v>
      </c>
      <c r="C46">
        <v>80675.840000000011</v>
      </c>
      <c r="D46">
        <v>18.834</v>
      </c>
      <c r="E46" s="1">
        <v>45649</v>
      </c>
      <c r="F46">
        <v>1</v>
      </c>
    </row>
    <row r="47" spans="1:6" x14ac:dyDescent="0.2">
      <c r="A47" t="s">
        <v>246</v>
      </c>
      <c r="B47">
        <v>132</v>
      </c>
      <c r="C47">
        <v>6738.0191329350628</v>
      </c>
      <c r="D47">
        <v>37.695</v>
      </c>
      <c r="E47" s="1">
        <v>45772</v>
      </c>
      <c r="F47">
        <v>0.72144866892699999</v>
      </c>
    </row>
    <row r="48" spans="1:6" x14ac:dyDescent="0.2">
      <c r="A48" t="s">
        <v>68</v>
      </c>
      <c r="B48">
        <v>102</v>
      </c>
      <c r="C48">
        <v>35561.279999999999</v>
      </c>
      <c r="D48">
        <v>201.761</v>
      </c>
      <c r="E48" s="1">
        <v>45649</v>
      </c>
      <c r="F48">
        <v>1</v>
      </c>
    </row>
    <row r="49" spans="1:6" x14ac:dyDescent="0.2">
      <c r="A49" t="s">
        <v>185</v>
      </c>
      <c r="B49">
        <v>2152</v>
      </c>
      <c r="C49">
        <v>19109.760000000002</v>
      </c>
      <c r="D49">
        <v>19.164000000000001</v>
      </c>
      <c r="E49" s="1">
        <v>45338</v>
      </c>
      <c r="F49">
        <v>1</v>
      </c>
    </row>
    <row r="50" spans="1:6" x14ac:dyDescent="0.2">
      <c r="A50" t="s">
        <v>77</v>
      </c>
      <c r="B50">
        <v>120</v>
      </c>
      <c r="C50">
        <v>10116</v>
      </c>
      <c r="D50">
        <v>84.376000000000005</v>
      </c>
      <c r="E50" s="1">
        <v>45649</v>
      </c>
      <c r="F50">
        <v>1</v>
      </c>
    </row>
    <row r="51" spans="1:6" x14ac:dyDescent="0.2">
      <c r="A51" t="s">
        <v>155</v>
      </c>
      <c r="B51">
        <v>4394</v>
      </c>
      <c r="C51">
        <v>217239.36</v>
      </c>
      <c r="D51">
        <v>50.710999999999999</v>
      </c>
      <c r="E51" s="1">
        <v>45649</v>
      </c>
      <c r="F51">
        <v>1</v>
      </c>
    </row>
    <row r="52" spans="1:6" x14ac:dyDescent="0.2">
      <c r="A52" t="s">
        <v>37</v>
      </c>
      <c r="B52">
        <v>361.48</v>
      </c>
      <c r="C52">
        <v>48673.282000000007</v>
      </c>
      <c r="D52">
        <v>127.361</v>
      </c>
      <c r="E52" s="1">
        <v>45649</v>
      </c>
      <c r="F52">
        <v>1</v>
      </c>
    </row>
    <row r="53" spans="1:6" x14ac:dyDescent="0.2">
      <c r="A53" t="s">
        <v>38</v>
      </c>
      <c r="B53">
        <v>1602.6</v>
      </c>
      <c r="C53">
        <v>345296.19599999988</v>
      </c>
      <c r="D53">
        <v>208.149</v>
      </c>
      <c r="E53" s="1">
        <v>45649</v>
      </c>
      <c r="F53">
        <v>1</v>
      </c>
    </row>
    <row r="54" spans="1:6" x14ac:dyDescent="0.2">
      <c r="A54" t="s">
        <v>111</v>
      </c>
      <c r="B54">
        <v>1828</v>
      </c>
      <c r="C54">
        <v>148963.72</v>
      </c>
      <c r="D54">
        <v>79.63</v>
      </c>
      <c r="E54" s="1">
        <v>45649</v>
      </c>
      <c r="F54">
        <v>1</v>
      </c>
    </row>
    <row r="55" spans="1:6" x14ac:dyDescent="0.2">
      <c r="A55" t="s">
        <v>46</v>
      </c>
      <c r="B55">
        <v>5332</v>
      </c>
      <c r="C55">
        <v>223304.16</v>
      </c>
      <c r="D55">
        <v>41.798000000000002</v>
      </c>
      <c r="E55" s="1">
        <v>45649</v>
      </c>
      <c r="F55">
        <v>1</v>
      </c>
    </row>
    <row r="56" spans="1:6" x14ac:dyDescent="0.2">
      <c r="A56" t="s">
        <v>39</v>
      </c>
      <c r="B56">
        <v>670.17</v>
      </c>
      <c r="C56">
        <v>92577.283799999932</v>
      </c>
      <c r="D56">
        <v>132.47300000000001</v>
      </c>
      <c r="E56" s="1">
        <v>45649</v>
      </c>
      <c r="F56">
        <v>1</v>
      </c>
    </row>
    <row r="57" spans="1:6" x14ac:dyDescent="0.2">
      <c r="A57" t="s">
        <v>49</v>
      </c>
      <c r="B57">
        <v>592</v>
      </c>
      <c r="C57">
        <v>117979.68</v>
      </c>
      <c r="D57">
        <v>188.024</v>
      </c>
      <c r="E57" s="1">
        <v>45649</v>
      </c>
      <c r="F57">
        <v>1</v>
      </c>
    </row>
    <row r="58" spans="1:6" x14ac:dyDescent="0.2">
      <c r="A58" t="s">
        <v>236</v>
      </c>
      <c r="B58">
        <v>343</v>
      </c>
      <c r="C58">
        <v>41959.19</v>
      </c>
      <c r="D58">
        <v>124.73699999999999</v>
      </c>
      <c r="E58" s="1">
        <v>45596</v>
      </c>
      <c r="F58">
        <v>1</v>
      </c>
    </row>
    <row r="59" spans="1:6" x14ac:dyDescent="0.2">
      <c r="A59" t="s">
        <v>201</v>
      </c>
      <c r="B59">
        <v>852</v>
      </c>
      <c r="C59">
        <v>10948.199999999999</v>
      </c>
      <c r="D59">
        <v>9.2799999999999994</v>
      </c>
      <c r="E59" s="1">
        <v>45649</v>
      </c>
      <c r="F59">
        <v>1</v>
      </c>
    </row>
    <row r="60" spans="1:6" x14ac:dyDescent="0.2">
      <c r="A60" t="s">
        <v>263</v>
      </c>
      <c r="B60">
        <v>56.753790000000002</v>
      </c>
      <c r="C60">
        <v>68909.410394456645</v>
      </c>
      <c r="D60">
        <v>0.82099999999999995</v>
      </c>
      <c r="E60" s="1">
        <v>45771</v>
      </c>
      <c r="F60">
        <v>1.2061271257990001</v>
      </c>
    </row>
    <row r="61" spans="1:6" x14ac:dyDescent="0.2">
      <c r="A61" t="s">
        <v>136</v>
      </c>
      <c r="B61">
        <v>65.580100000000002</v>
      </c>
      <c r="C61">
        <v>74426.853334457104</v>
      </c>
      <c r="D61">
        <v>0.88100000000000001</v>
      </c>
      <c r="E61" s="1">
        <v>45030</v>
      </c>
      <c r="F61">
        <v>1.1369</v>
      </c>
    </row>
    <row r="62" spans="1:6" x14ac:dyDescent="0.2">
      <c r="A62" t="s">
        <v>89</v>
      </c>
      <c r="B62">
        <v>-1.6000000000000001E-4</v>
      </c>
      <c r="C62">
        <v>-0.21372801018099999</v>
      </c>
      <c r="D62">
        <v>0.76100000000000001</v>
      </c>
      <c r="E62" s="1">
        <v>44722</v>
      </c>
      <c r="F62">
        <v>1.3319000000000001</v>
      </c>
    </row>
    <row r="63" spans="1:6" x14ac:dyDescent="0.2">
      <c r="A63" t="s">
        <v>247</v>
      </c>
      <c r="B63">
        <v>-3.0000000000000001E-5</v>
      </c>
      <c r="C63">
        <v>-1.8000000429000001E-2</v>
      </c>
      <c r="D63">
        <v>1.5</v>
      </c>
      <c r="E63" s="1">
        <v>45772</v>
      </c>
      <c r="F63">
        <v>0.59660000000000002</v>
      </c>
    </row>
    <row r="64" spans="1:6" x14ac:dyDescent="0.2">
      <c r="A64" t="s">
        <v>72</v>
      </c>
      <c r="B64">
        <v>-133.88436999999999</v>
      </c>
      <c r="C64">
        <v>-133884.37</v>
      </c>
      <c r="D64">
        <v>1</v>
      </c>
      <c r="E64" s="1">
        <v>43804</v>
      </c>
      <c r="F64">
        <v>1</v>
      </c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75" spans="5:5" x14ac:dyDescent="0.2">
      <c r="E75" s="1"/>
    </row>
    <row r="76" spans="5:5" x14ac:dyDescent="0.2">
      <c r="E76" s="1"/>
    </row>
  </sheetData>
  <pageMargins left="0.7" right="0.7" top="0.75" bottom="0.75" header="0.3" footer="0.3"/>
  <ignoredErrors>
    <ignoredError sqref="A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8"/>
  <sheetViews>
    <sheetView showGridLines="0" zoomScale="90" zoomScaleNormal="90" workbookViewId="0">
      <selection activeCell="J16" sqref="J16"/>
    </sheetView>
  </sheetViews>
  <sheetFormatPr baseColWidth="10" defaultColWidth="8.6640625" defaultRowHeight="15" x14ac:dyDescent="0.2"/>
  <cols>
    <col min="1" max="1" width="14" bestFit="1" customWidth="1"/>
    <col min="2" max="2" width="18.5" bestFit="1" customWidth="1"/>
    <col min="3" max="3" width="12.5" bestFit="1" customWidth="1"/>
    <col min="4" max="4" width="10" bestFit="1" customWidth="1"/>
    <col min="5" max="5" width="12" bestFit="1" customWidth="1"/>
    <col min="6" max="6" width="14.33203125" bestFit="1" customWidth="1"/>
    <col min="7" max="7" width="15" bestFit="1" customWidth="1"/>
    <col min="8" max="8" width="14.33203125" bestFit="1" customWidth="1"/>
    <col min="9" max="9" width="11.5" bestFit="1" customWidth="1"/>
    <col min="10" max="10" width="14.33203125" bestFit="1" customWidth="1"/>
    <col min="11" max="11" width="10.6640625" bestFit="1" customWidth="1"/>
    <col min="12" max="15" width="9.5" bestFit="1" customWidth="1"/>
    <col min="16" max="16" width="14.33203125" bestFit="1" customWidth="1"/>
    <col min="17" max="17" width="9.5" bestFit="1" customWidth="1"/>
    <col min="18" max="18" width="14.33203125" bestFit="1" customWidth="1"/>
    <col min="19" max="19" width="11.5" bestFit="1" customWidth="1"/>
    <col min="20" max="20" width="14.33203125" bestFit="1" customWidth="1"/>
    <col min="21" max="21" width="11.5" bestFit="1" customWidth="1"/>
    <col min="22" max="23" width="10.6640625" bestFit="1" customWidth="1"/>
  </cols>
  <sheetData>
    <row r="1" spans="1:24" x14ac:dyDescent="0.2">
      <c r="B1" s="22" t="s">
        <v>0</v>
      </c>
      <c r="C1" s="29"/>
      <c r="D1" s="29"/>
      <c r="E1" s="29"/>
      <c r="F1" s="29"/>
      <c r="G1" s="29"/>
      <c r="H1" s="29"/>
      <c r="I1" s="29"/>
      <c r="J1" s="29"/>
      <c r="K1" s="30"/>
      <c r="L1" s="28" t="s">
        <v>1</v>
      </c>
      <c r="M1" s="28"/>
      <c r="N1" s="28"/>
      <c r="O1" s="28"/>
      <c r="P1" s="28"/>
      <c r="Q1" s="28"/>
      <c r="R1" s="28"/>
      <c r="S1" s="28"/>
      <c r="T1" s="28"/>
      <c r="U1" s="31"/>
    </row>
    <row r="2" spans="1:24" x14ac:dyDescent="0.2">
      <c r="B2" s="23" t="s">
        <v>2</v>
      </c>
      <c r="C2" s="24" t="s">
        <v>3</v>
      </c>
      <c r="D2" s="24" t="s">
        <v>4</v>
      </c>
      <c r="E2" s="24" t="s">
        <v>3</v>
      </c>
      <c r="F2" s="24" t="s">
        <v>13</v>
      </c>
      <c r="G2" s="24" t="s">
        <v>3</v>
      </c>
      <c r="H2" s="24" t="s">
        <v>87</v>
      </c>
      <c r="I2" s="24" t="s">
        <v>3</v>
      </c>
      <c r="J2" s="24" t="s">
        <v>5</v>
      </c>
      <c r="K2" s="25" t="s">
        <v>3</v>
      </c>
      <c r="L2" s="26" t="s">
        <v>2</v>
      </c>
      <c r="M2" s="26" t="s">
        <v>3</v>
      </c>
      <c r="N2" s="26" t="s">
        <v>4</v>
      </c>
      <c r="O2" s="26" t="s">
        <v>3</v>
      </c>
      <c r="P2" s="26" t="s">
        <v>87</v>
      </c>
      <c r="Q2" s="26" t="s">
        <v>3</v>
      </c>
      <c r="R2" s="26" t="s">
        <v>83</v>
      </c>
      <c r="S2" s="26" t="s">
        <v>3</v>
      </c>
      <c r="T2" s="26" t="s">
        <v>5</v>
      </c>
      <c r="U2" s="27" t="s">
        <v>3</v>
      </c>
    </row>
    <row r="3" spans="1:24" x14ac:dyDescent="0.2">
      <c r="A3">
        <v>1</v>
      </c>
      <c r="B3" s="23" t="s">
        <v>264</v>
      </c>
      <c r="C3" s="5">
        <v>0.26466460847600337</v>
      </c>
      <c r="D3" s="24" t="s">
        <v>204</v>
      </c>
      <c r="E3" s="5">
        <v>0.10391822827938668</v>
      </c>
      <c r="F3" s="33" t="s">
        <v>264</v>
      </c>
      <c r="G3" s="5">
        <v>0.49916823777309527</v>
      </c>
      <c r="H3" s="33" t="s">
        <v>94</v>
      </c>
      <c r="I3" s="5">
        <v>0.60166120729995298</v>
      </c>
      <c r="J3" s="24" t="s">
        <v>79</v>
      </c>
      <c r="K3" s="6">
        <v>10.544850498338871</v>
      </c>
      <c r="L3" s="26" t="s">
        <v>204</v>
      </c>
      <c r="M3" s="7">
        <v>-9.7617217524980759E-2</v>
      </c>
      <c r="N3" s="26" t="s">
        <v>94</v>
      </c>
      <c r="O3" s="7">
        <v>-9.6998027901541217E-2</v>
      </c>
      <c r="P3" s="32" t="s">
        <v>220</v>
      </c>
      <c r="Q3" s="7">
        <v>-0.10188973309955185</v>
      </c>
      <c r="R3" s="32" t="s">
        <v>251</v>
      </c>
      <c r="S3" s="7">
        <v>-0.5344216230681742</v>
      </c>
      <c r="T3" s="26" t="s">
        <v>158</v>
      </c>
      <c r="U3" s="8">
        <v>-0.89759617461940633</v>
      </c>
    </row>
    <row r="4" spans="1:24" x14ac:dyDescent="0.2">
      <c r="A4">
        <v>2</v>
      </c>
      <c r="B4" s="23" t="s">
        <v>79</v>
      </c>
      <c r="C4" s="5">
        <v>0.25000000000000022</v>
      </c>
      <c r="D4" s="24" t="s">
        <v>65</v>
      </c>
      <c r="E4" s="5">
        <v>5.3617785411746111E-2</v>
      </c>
      <c r="F4" s="33" t="s">
        <v>94</v>
      </c>
      <c r="G4" s="5">
        <v>0.2239953511242232</v>
      </c>
      <c r="H4" s="33" t="s">
        <v>79</v>
      </c>
      <c r="I4" s="5">
        <v>0.45217969417798454</v>
      </c>
      <c r="J4" s="24" t="s">
        <v>225</v>
      </c>
      <c r="K4" s="6">
        <v>8.9652756989762317</v>
      </c>
      <c r="L4" s="26" t="s">
        <v>230</v>
      </c>
      <c r="M4" s="7">
        <v>-5.2535169988276564E-2</v>
      </c>
      <c r="N4" s="26" t="s">
        <v>225</v>
      </c>
      <c r="O4" s="7">
        <v>-5.2808651246620597E-2</v>
      </c>
      <c r="P4" s="32" t="s">
        <v>199</v>
      </c>
      <c r="Q4" s="7">
        <v>-6.873111782477348E-2</v>
      </c>
      <c r="R4" s="32" t="s">
        <v>186</v>
      </c>
      <c r="S4" s="7">
        <v>-0.42847769028871385</v>
      </c>
      <c r="T4" s="26" t="s">
        <v>253</v>
      </c>
      <c r="U4" s="8">
        <v>-0.87494219207646062</v>
      </c>
    </row>
    <row r="5" spans="1:24" x14ac:dyDescent="0.2">
      <c r="A5">
        <v>3</v>
      </c>
      <c r="B5" s="23" t="s">
        <v>94</v>
      </c>
      <c r="C5" s="5">
        <v>0.2254744002864304</v>
      </c>
      <c r="D5" s="24" t="s">
        <v>178</v>
      </c>
      <c r="E5" s="5">
        <v>5.3584905660377435E-2</v>
      </c>
      <c r="F5" s="33" t="s">
        <v>240</v>
      </c>
      <c r="G5" s="5">
        <v>0.15157821713492914</v>
      </c>
      <c r="H5" s="33" t="s">
        <v>195</v>
      </c>
      <c r="I5" s="5">
        <v>0.38861284587682898</v>
      </c>
      <c r="J5" s="24" t="s">
        <v>130</v>
      </c>
      <c r="K5" s="6">
        <v>5.0770857991891001</v>
      </c>
      <c r="L5" s="26" t="s">
        <v>233</v>
      </c>
      <c r="M5" s="7">
        <v>-4.6068534053746557E-2</v>
      </c>
      <c r="N5" s="26" t="s">
        <v>264</v>
      </c>
      <c r="O5" s="7">
        <v>-3.003402870247085E-2</v>
      </c>
      <c r="P5" s="32" t="s">
        <v>251</v>
      </c>
      <c r="Q5" s="7">
        <v>-5.1002318287194814E-2</v>
      </c>
      <c r="R5" s="32" t="s">
        <v>220</v>
      </c>
      <c r="S5" s="7">
        <v>-0.30957016624232436</v>
      </c>
      <c r="T5" s="26" t="s">
        <v>43</v>
      </c>
      <c r="U5" s="8">
        <v>-0.86713815914268766</v>
      </c>
    </row>
    <row r="6" spans="1:24" x14ac:dyDescent="0.2">
      <c r="A6">
        <v>4</v>
      </c>
      <c r="B6" s="23" t="s">
        <v>195</v>
      </c>
      <c r="C6" s="5">
        <v>0.13111284393449929</v>
      </c>
      <c r="D6" s="24" t="s">
        <v>233</v>
      </c>
      <c r="E6" s="5">
        <v>5.1274407512296838E-2</v>
      </c>
      <c r="F6" s="33" t="s">
        <v>190</v>
      </c>
      <c r="G6" s="5">
        <v>0.13606001438701054</v>
      </c>
      <c r="H6" s="33" t="s">
        <v>264</v>
      </c>
      <c r="I6" s="5">
        <v>0.34721945385688668</v>
      </c>
      <c r="J6" s="24" t="s">
        <v>94</v>
      </c>
      <c r="K6" s="6">
        <v>4.0470941699076546</v>
      </c>
      <c r="L6" s="26" t="s">
        <v>170</v>
      </c>
      <c r="M6" s="7">
        <v>-4.1423308473357845E-2</v>
      </c>
      <c r="N6" s="26" t="s">
        <v>160</v>
      </c>
      <c r="O6" s="7">
        <v>-1.8308540518048422E-2</v>
      </c>
      <c r="P6" s="32" t="s">
        <v>248</v>
      </c>
      <c r="Q6" s="7">
        <v>-4.2366107114308549E-2</v>
      </c>
      <c r="R6" s="32" t="s">
        <v>158</v>
      </c>
      <c r="S6" s="7">
        <v>-0.23875802997858664</v>
      </c>
      <c r="T6" s="26" t="s">
        <v>139</v>
      </c>
      <c r="U6" s="8">
        <v>-0.8266267855798386</v>
      </c>
    </row>
    <row r="7" spans="1:24" x14ac:dyDescent="0.2">
      <c r="A7">
        <v>5</v>
      </c>
      <c r="B7" s="23" t="s">
        <v>225</v>
      </c>
      <c r="C7" s="5">
        <v>0.11412315930388206</v>
      </c>
      <c r="D7" s="24" t="s">
        <v>230</v>
      </c>
      <c r="E7" s="5">
        <v>4.686412497100001E-2</v>
      </c>
      <c r="F7" s="33" t="s">
        <v>65</v>
      </c>
      <c r="G7" s="5">
        <v>0.13027267913872231</v>
      </c>
      <c r="H7" s="33" t="s">
        <v>130</v>
      </c>
      <c r="I7" s="5">
        <v>0.33757361601884583</v>
      </c>
      <c r="J7" s="24" t="s">
        <v>195</v>
      </c>
      <c r="K7" s="6">
        <v>4.0114337418771084</v>
      </c>
      <c r="L7" s="26" t="s">
        <v>128</v>
      </c>
      <c r="M7" s="7">
        <v>-3.9874081846799525E-2</v>
      </c>
      <c r="N7" s="26" t="s">
        <v>100</v>
      </c>
      <c r="O7" s="7">
        <v>-9.6623025266920903E-3</v>
      </c>
      <c r="P7" s="32" t="s">
        <v>100</v>
      </c>
      <c r="Q7" s="7">
        <v>-3.4764158642075937E-2</v>
      </c>
      <c r="R7" s="32" t="s">
        <v>230</v>
      </c>
      <c r="S7" s="7">
        <v>-0.21706224267377083</v>
      </c>
      <c r="T7" s="26" t="s">
        <v>267</v>
      </c>
      <c r="U7" s="8">
        <v>-0.65708574938319164</v>
      </c>
    </row>
    <row r="9" spans="1:24" x14ac:dyDescent="0.2">
      <c r="A9" t="s">
        <v>18</v>
      </c>
      <c r="B9" t="s">
        <v>19</v>
      </c>
      <c r="C9" t="s">
        <v>6</v>
      </c>
      <c r="D9" t="s">
        <v>7</v>
      </c>
      <c r="E9" t="s">
        <v>8</v>
      </c>
      <c r="F9" t="s">
        <v>9</v>
      </c>
      <c r="G9" t="s">
        <v>10</v>
      </c>
      <c r="H9" t="s">
        <v>11</v>
      </c>
      <c r="J9" t="s">
        <v>12</v>
      </c>
      <c r="L9" t="s">
        <v>13</v>
      </c>
      <c r="N9" t="s">
        <v>14</v>
      </c>
      <c r="O9" s="1"/>
      <c r="P9" t="s">
        <v>15</v>
      </c>
      <c r="R9" t="s">
        <v>16</v>
      </c>
      <c r="S9" s="1">
        <v>45777</v>
      </c>
      <c r="T9" t="s">
        <v>2</v>
      </c>
      <c r="U9" s="1">
        <v>45779</v>
      </c>
      <c r="V9" t="s">
        <v>17</v>
      </c>
    </row>
    <row r="10" spans="1:24" x14ac:dyDescent="0.2">
      <c r="A10" t="s">
        <v>21</v>
      </c>
      <c r="C10" t="s">
        <v>6</v>
      </c>
      <c r="D10" t="s">
        <v>7</v>
      </c>
      <c r="E10" t="s">
        <v>8</v>
      </c>
      <c r="F10" t="s">
        <v>9</v>
      </c>
      <c r="G10" t="s">
        <v>10</v>
      </c>
      <c r="H10" t="s">
        <v>11</v>
      </c>
      <c r="I10" t="s">
        <v>12</v>
      </c>
      <c r="J10" t="s">
        <v>3</v>
      </c>
      <c r="K10" t="s">
        <v>13</v>
      </c>
      <c r="L10" t="s">
        <v>3</v>
      </c>
      <c r="M10" t="s">
        <v>14</v>
      </c>
      <c r="N10" t="s">
        <v>3</v>
      </c>
      <c r="O10" t="s">
        <v>15</v>
      </c>
      <c r="P10" t="s">
        <v>3</v>
      </c>
      <c r="Q10" t="s">
        <v>16</v>
      </c>
      <c r="R10" t="s">
        <v>3</v>
      </c>
      <c r="S10" t="s">
        <v>2</v>
      </c>
      <c r="T10" t="s">
        <v>3</v>
      </c>
      <c r="U10" t="s">
        <v>17</v>
      </c>
      <c r="V10" t="s">
        <v>3</v>
      </c>
      <c r="W10" t="s">
        <v>18</v>
      </c>
      <c r="X10" t="s">
        <v>196</v>
      </c>
    </row>
    <row r="11" spans="1:24" x14ac:dyDescent="0.2">
      <c r="A11" t="s">
        <v>22</v>
      </c>
      <c r="B11">
        <v>0</v>
      </c>
    </row>
    <row r="12" spans="1:24" x14ac:dyDescent="0.2">
      <c r="A12" t="s">
        <v>251</v>
      </c>
      <c r="B12" t="s">
        <v>252</v>
      </c>
      <c r="C12">
        <v>69.59</v>
      </c>
      <c r="D12">
        <v>47</v>
      </c>
      <c r="E12">
        <v>102.67100000000001</v>
      </c>
      <c r="F12" s="1">
        <v>45708</v>
      </c>
      <c r="G12">
        <v>3270.73</v>
      </c>
      <c r="H12" s="3">
        <v>-0.3222039329508819</v>
      </c>
      <c r="I12">
        <v>129.38</v>
      </c>
      <c r="J12" s="3">
        <v>-0.46212706755294475</v>
      </c>
      <c r="K12">
        <v>149.47</v>
      </c>
      <c r="L12" s="3">
        <v>-0.5344216230681742</v>
      </c>
      <c r="M12">
        <v>135.30000000000001</v>
      </c>
      <c r="N12" s="3">
        <v>-0.4856614929785662</v>
      </c>
      <c r="O12">
        <v>73.33</v>
      </c>
      <c r="P12" s="3">
        <v>-5.1002318287194814E-2</v>
      </c>
      <c r="Q12">
        <v>69.42</v>
      </c>
      <c r="R12" s="3">
        <v>2.4488619994238459E-3</v>
      </c>
      <c r="S12">
        <v>69.42</v>
      </c>
      <c r="T12" s="3">
        <v>2.4488619994238459E-3</v>
      </c>
      <c r="U12">
        <v>70.790000000000006</v>
      </c>
      <c r="V12" s="3">
        <v>1.7243856875988062E-2</v>
      </c>
      <c r="W12" t="s">
        <v>251</v>
      </c>
      <c r="X12">
        <v>1.1475988626480103</v>
      </c>
    </row>
    <row r="13" spans="1:24" x14ac:dyDescent="0.2">
      <c r="A13" t="s">
        <v>230</v>
      </c>
      <c r="B13" t="s">
        <v>229</v>
      </c>
      <c r="C13">
        <v>129.31</v>
      </c>
      <c r="D13">
        <v>181</v>
      </c>
      <c r="E13">
        <v>139.16800000000001</v>
      </c>
      <c r="F13" s="1">
        <v>45649</v>
      </c>
      <c r="G13">
        <v>23405.11</v>
      </c>
      <c r="H13" s="3">
        <v>-7.0835249482639751E-2</v>
      </c>
      <c r="I13">
        <v>111.48</v>
      </c>
      <c r="J13" s="3">
        <v>0.15993900251166115</v>
      </c>
      <c r="K13">
        <v>165.16</v>
      </c>
      <c r="L13" s="3">
        <v>-0.21706224267377083</v>
      </c>
      <c r="M13">
        <v>163.66999999999999</v>
      </c>
      <c r="N13" s="3">
        <v>-0.20993462454939815</v>
      </c>
      <c r="O13">
        <v>108.68</v>
      </c>
      <c r="P13" s="3">
        <v>0.18982333456017653</v>
      </c>
      <c r="Q13">
        <v>136.47999999999999</v>
      </c>
      <c r="R13" s="3">
        <v>-5.2535169988276564E-2</v>
      </c>
      <c r="S13">
        <v>136.47999999999999</v>
      </c>
      <c r="T13" s="3">
        <v>-5.2535169988276564E-2</v>
      </c>
      <c r="U13">
        <v>135.37</v>
      </c>
      <c r="V13" s="3">
        <v>4.686412497100001E-2</v>
      </c>
      <c r="W13" t="s">
        <v>230</v>
      </c>
      <c r="X13">
        <v>1.4811868667602539</v>
      </c>
    </row>
    <row r="14" spans="1:24" x14ac:dyDescent="0.2">
      <c r="A14" t="s">
        <v>195</v>
      </c>
      <c r="B14" t="s">
        <v>193</v>
      </c>
      <c r="C14">
        <v>304.62</v>
      </c>
      <c r="D14">
        <v>413</v>
      </c>
      <c r="E14">
        <v>60.784999999999997</v>
      </c>
      <c r="F14" s="1">
        <v>45649</v>
      </c>
      <c r="G14">
        <v>125808.06</v>
      </c>
      <c r="H14" s="3">
        <v>4.0114337418771084</v>
      </c>
      <c r="I14">
        <v>76.849999999999994</v>
      </c>
      <c r="J14" s="3">
        <v>2.9638256343526352</v>
      </c>
      <c r="K14">
        <v>323.83</v>
      </c>
      <c r="L14" s="3">
        <v>-5.9321248803384408E-2</v>
      </c>
      <c r="M14">
        <v>168.55</v>
      </c>
      <c r="N14" s="3">
        <v>0.80729753782260438</v>
      </c>
      <c r="O14">
        <v>219.37</v>
      </c>
      <c r="P14" s="3">
        <v>0.38861284587682898</v>
      </c>
      <c r="Q14">
        <v>269.31</v>
      </c>
      <c r="R14" s="3">
        <v>0.13111284393449929</v>
      </c>
      <c r="S14">
        <v>269.31</v>
      </c>
      <c r="T14" s="3">
        <v>0.13111284393449929</v>
      </c>
      <c r="U14">
        <v>307.58</v>
      </c>
      <c r="V14" s="3">
        <v>9.7170244895279367E-3</v>
      </c>
      <c r="W14" t="s">
        <v>195</v>
      </c>
      <c r="X14">
        <v>2.5272617340087891</v>
      </c>
    </row>
    <row r="15" spans="1:24" x14ac:dyDescent="0.2">
      <c r="A15" t="s">
        <v>218</v>
      </c>
      <c r="B15" t="s">
        <v>219</v>
      </c>
      <c r="C15">
        <v>213.2</v>
      </c>
      <c r="D15">
        <v>250</v>
      </c>
      <c r="E15">
        <v>235.78399999999999</v>
      </c>
      <c r="F15" s="1">
        <v>45649</v>
      </c>
      <c r="G15">
        <v>53300</v>
      </c>
      <c r="H15" s="3">
        <v>-9.5782580667051254E-2</v>
      </c>
      <c r="I15">
        <v>247.36</v>
      </c>
      <c r="J15" s="3">
        <v>-0.13809831824062102</v>
      </c>
      <c r="K15">
        <v>246.72</v>
      </c>
      <c r="L15" s="3">
        <v>-0.13586251621271084</v>
      </c>
      <c r="M15">
        <v>228.1</v>
      </c>
      <c r="N15" s="3">
        <v>-6.5322227093380092E-2</v>
      </c>
      <c r="O15">
        <v>216.25</v>
      </c>
      <c r="P15" s="3">
        <v>-1.4104046242774615E-2</v>
      </c>
      <c r="Q15">
        <v>206.52</v>
      </c>
      <c r="R15" s="3">
        <v>3.2345535541351778E-2</v>
      </c>
      <c r="S15">
        <v>206.52</v>
      </c>
      <c r="T15" s="3">
        <v>3.2345535541351778E-2</v>
      </c>
      <c r="U15">
        <v>212.06</v>
      </c>
      <c r="V15" s="3">
        <v>-5.3470919324577482E-3</v>
      </c>
      <c r="W15" t="s">
        <v>218</v>
      </c>
      <c r="X15">
        <v>0.9620290994644165</v>
      </c>
    </row>
    <row r="16" spans="1:24" x14ac:dyDescent="0.2">
      <c r="A16" t="s">
        <v>65</v>
      </c>
      <c r="B16" t="s">
        <v>66</v>
      </c>
      <c r="C16">
        <v>512.33000000000004</v>
      </c>
      <c r="D16">
        <v>35</v>
      </c>
      <c r="E16">
        <v>217.82400000000001</v>
      </c>
      <c r="F16" s="1">
        <v>45649</v>
      </c>
      <c r="G16">
        <v>17931.550000000003</v>
      </c>
      <c r="H16" s="3">
        <v>1.352036506537388</v>
      </c>
      <c r="I16">
        <v>404.92</v>
      </c>
      <c r="J16" s="3">
        <v>0.26526227402943792</v>
      </c>
      <c r="K16">
        <v>453.28</v>
      </c>
      <c r="L16" s="3">
        <v>0.13027267913872231</v>
      </c>
      <c r="M16">
        <v>468.9</v>
      </c>
      <c r="N16" s="3">
        <v>9.2621027937726641E-2</v>
      </c>
      <c r="O16">
        <v>493.54</v>
      </c>
      <c r="P16" s="3">
        <v>3.8071888803339116E-2</v>
      </c>
      <c r="Q16">
        <v>533.25</v>
      </c>
      <c r="R16" s="3">
        <v>-3.9231129864041203E-2</v>
      </c>
      <c r="S16">
        <v>533.25</v>
      </c>
      <c r="T16" s="3">
        <v>-3.9231129864041203E-2</v>
      </c>
      <c r="U16">
        <v>539.79999999999995</v>
      </c>
      <c r="V16" s="3">
        <v>5.3617785411746111E-2</v>
      </c>
      <c r="W16" t="s">
        <v>65</v>
      </c>
      <c r="X16">
        <v>0.70551431179046631</v>
      </c>
    </row>
    <row r="17" spans="1:24" x14ac:dyDescent="0.2">
      <c r="A17" t="s">
        <v>260</v>
      </c>
      <c r="B17" t="s">
        <v>261</v>
      </c>
      <c r="C17">
        <v>108.13</v>
      </c>
      <c r="D17">
        <v>309</v>
      </c>
      <c r="E17">
        <v>104.642</v>
      </c>
      <c r="F17" s="1">
        <v>45762</v>
      </c>
      <c r="G17">
        <v>33412.17</v>
      </c>
      <c r="H17" s="3">
        <v>3.333269624051538E-2</v>
      </c>
      <c r="I17">
        <v>98.88</v>
      </c>
      <c r="J17" s="3">
        <v>9.3547734627831725E-2</v>
      </c>
      <c r="K17">
        <v>111.39</v>
      </c>
      <c r="L17" s="3">
        <v>-2.9266540982134881E-2</v>
      </c>
      <c r="M17">
        <v>118.33</v>
      </c>
      <c r="N17" s="3">
        <v>-8.6199611256655095E-2</v>
      </c>
      <c r="O17">
        <v>89.24</v>
      </c>
      <c r="P17" s="3">
        <v>0.21167637830569253</v>
      </c>
      <c r="Q17">
        <v>109.12</v>
      </c>
      <c r="R17" s="3">
        <v>-9.0725806451613655E-3</v>
      </c>
      <c r="S17">
        <v>109.12</v>
      </c>
      <c r="T17" s="3">
        <v>-9.0725806451613655E-3</v>
      </c>
      <c r="U17">
        <v>112.61</v>
      </c>
      <c r="V17" s="3">
        <v>4.1431610098954907E-2</v>
      </c>
      <c r="W17" t="s">
        <v>260</v>
      </c>
      <c r="X17">
        <v>1.0105754137039185</v>
      </c>
    </row>
    <row r="18" spans="1:24" x14ac:dyDescent="0.2">
      <c r="A18" t="s">
        <v>94</v>
      </c>
      <c r="B18" t="s">
        <v>93</v>
      </c>
      <c r="C18">
        <v>273.82</v>
      </c>
      <c r="D18">
        <v>258</v>
      </c>
      <c r="E18">
        <v>54.253</v>
      </c>
      <c r="F18" s="1">
        <v>45649</v>
      </c>
      <c r="G18">
        <v>70645.56</v>
      </c>
      <c r="H18" s="3">
        <v>4.0470941699076546</v>
      </c>
      <c r="I18">
        <v>197.7</v>
      </c>
      <c r="J18" s="3">
        <v>0.38502781992918567</v>
      </c>
      <c r="K18">
        <v>223.71</v>
      </c>
      <c r="L18" s="3">
        <v>0.2239953511242232</v>
      </c>
      <c r="M18">
        <v>234.99</v>
      </c>
      <c r="N18" s="3">
        <v>0.16524107408825905</v>
      </c>
      <c r="O18">
        <v>170.96</v>
      </c>
      <c r="P18" s="3">
        <v>0.60166120729995298</v>
      </c>
      <c r="Q18">
        <v>223.44</v>
      </c>
      <c r="R18" s="3">
        <v>0.2254744002864304</v>
      </c>
      <c r="S18">
        <v>223.44</v>
      </c>
      <c r="T18" s="3">
        <v>0.2254744002864304</v>
      </c>
      <c r="U18">
        <v>247.26</v>
      </c>
      <c r="V18" s="3">
        <v>-9.6998027901541217E-2</v>
      </c>
      <c r="W18" t="s">
        <v>94</v>
      </c>
      <c r="X18">
        <v>1.4972459077835083</v>
      </c>
    </row>
    <row r="19" spans="1:24" x14ac:dyDescent="0.2">
      <c r="A19" t="s">
        <v>220</v>
      </c>
      <c r="B19" t="s">
        <v>221</v>
      </c>
      <c r="C19">
        <v>92.2</v>
      </c>
      <c r="D19">
        <v>531</v>
      </c>
      <c r="E19">
        <v>132.99700000000001</v>
      </c>
      <c r="F19" s="1">
        <v>45561</v>
      </c>
      <c r="G19">
        <v>48958.200000000004</v>
      </c>
      <c r="H19" s="3">
        <v>-0.3067512801040625</v>
      </c>
      <c r="I19">
        <v>135.96</v>
      </c>
      <c r="J19" s="3">
        <v>-0.32185937040305979</v>
      </c>
      <c r="K19">
        <v>133.54</v>
      </c>
      <c r="L19" s="3">
        <v>-0.30957016624232436</v>
      </c>
      <c r="M19">
        <v>147.44999999999999</v>
      </c>
      <c r="N19" s="3">
        <v>-0.37470328925059337</v>
      </c>
      <c r="O19">
        <v>102.66</v>
      </c>
      <c r="P19" s="3">
        <v>-0.10188973309955185</v>
      </c>
      <c r="Q19">
        <v>90.41</v>
      </c>
      <c r="R19" s="3">
        <v>1.979869483464225E-2</v>
      </c>
      <c r="S19">
        <v>90.41</v>
      </c>
      <c r="T19" s="3">
        <v>1.979869483464225E-2</v>
      </c>
      <c r="U19">
        <v>93.23</v>
      </c>
      <c r="V19" s="3">
        <v>1.1171366594360022E-2</v>
      </c>
      <c r="W19" t="s">
        <v>220</v>
      </c>
      <c r="X19">
        <v>0.81369614601135254</v>
      </c>
    </row>
    <row r="20" spans="1:24" x14ac:dyDescent="0.2">
      <c r="A20" t="s">
        <v>166</v>
      </c>
      <c r="B20" t="s">
        <v>167</v>
      </c>
      <c r="C20">
        <v>54.8</v>
      </c>
      <c r="D20">
        <v>825</v>
      </c>
      <c r="E20">
        <v>41.473999999999997</v>
      </c>
      <c r="F20" s="1">
        <v>45212</v>
      </c>
      <c r="G20">
        <v>45210</v>
      </c>
      <c r="H20" s="3">
        <v>0.32130973622028258</v>
      </c>
      <c r="I20">
        <v>53.89</v>
      </c>
      <c r="J20" s="3">
        <v>1.688624976804598E-2</v>
      </c>
      <c r="K20">
        <v>61.85</v>
      </c>
      <c r="L20" s="3">
        <v>-0.11398544866612781</v>
      </c>
      <c r="M20">
        <v>70.31</v>
      </c>
      <c r="N20" s="3">
        <v>-0.22059451002702324</v>
      </c>
      <c r="O20">
        <v>51.62</v>
      </c>
      <c r="P20" s="3">
        <v>6.1604029445951225E-2</v>
      </c>
      <c r="Q20">
        <v>53.75</v>
      </c>
      <c r="R20" s="3">
        <v>1.9534883720930152E-2</v>
      </c>
      <c r="S20">
        <v>53.75</v>
      </c>
      <c r="T20" s="3">
        <v>1.9534883720930152E-2</v>
      </c>
      <c r="U20">
        <v>56.44</v>
      </c>
      <c r="V20" s="3">
        <v>2.9927007299270114E-2</v>
      </c>
      <c r="W20" t="s">
        <v>166</v>
      </c>
      <c r="X20">
        <v>1.2453427314758301</v>
      </c>
    </row>
    <row r="21" spans="1:24" x14ac:dyDescent="0.2">
      <c r="A21" t="s">
        <v>160</v>
      </c>
      <c r="B21" t="s">
        <v>161</v>
      </c>
      <c r="C21">
        <v>96.13</v>
      </c>
      <c r="D21">
        <v>400</v>
      </c>
      <c r="E21">
        <v>89.117000000000004</v>
      </c>
      <c r="F21" s="1">
        <v>45649</v>
      </c>
      <c r="G21">
        <v>38452</v>
      </c>
      <c r="H21" s="3">
        <v>7.8694300750698387E-2</v>
      </c>
      <c r="I21">
        <v>102.3</v>
      </c>
      <c r="J21" s="3">
        <v>-6.0312805474095788E-2</v>
      </c>
      <c r="K21">
        <v>87.88</v>
      </c>
      <c r="L21" s="3">
        <v>9.3878015475648668E-2</v>
      </c>
      <c r="M21">
        <v>97.8</v>
      </c>
      <c r="N21" s="3">
        <v>-1.7075664621676867E-2</v>
      </c>
      <c r="O21">
        <v>87</v>
      </c>
      <c r="P21" s="3">
        <v>0.10494252873563203</v>
      </c>
      <c r="Q21">
        <v>91.76</v>
      </c>
      <c r="R21" s="3">
        <v>4.7624237140366121E-2</v>
      </c>
      <c r="S21">
        <v>91.76</v>
      </c>
      <c r="T21" s="3">
        <v>4.7624237140366121E-2</v>
      </c>
      <c r="U21">
        <v>94.37</v>
      </c>
      <c r="V21" s="3">
        <v>-1.8308540518048422E-2</v>
      </c>
      <c r="W21" t="s">
        <v>160</v>
      </c>
      <c r="X21">
        <v>0.80593496561050415</v>
      </c>
    </row>
    <row r="22" spans="1:24" x14ac:dyDescent="0.2">
      <c r="A22" t="s">
        <v>74</v>
      </c>
      <c r="B22" t="s">
        <v>75</v>
      </c>
      <c r="C22">
        <v>273.36</v>
      </c>
      <c r="D22">
        <v>323</v>
      </c>
      <c r="E22">
        <v>250.81800000000001</v>
      </c>
      <c r="F22" s="1">
        <v>44153</v>
      </c>
      <c r="G22">
        <v>88295.28</v>
      </c>
      <c r="H22" s="3">
        <v>8.9873932492883224E-2</v>
      </c>
      <c r="I22">
        <v>275.63</v>
      </c>
      <c r="J22" s="3">
        <v>-8.2356782643397963E-3</v>
      </c>
      <c r="K22">
        <v>334.33</v>
      </c>
      <c r="L22" s="3">
        <v>-0.1823647294589178</v>
      </c>
      <c r="M22">
        <v>306.89999999999998</v>
      </c>
      <c r="N22" s="3">
        <v>-0.10928641251221882</v>
      </c>
      <c r="O22">
        <v>240.76</v>
      </c>
      <c r="P22" s="3">
        <v>0.13540455225120462</v>
      </c>
      <c r="Q22">
        <v>268.70999999999998</v>
      </c>
      <c r="R22" s="3">
        <v>1.7304901194596489E-2</v>
      </c>
      <c r="S22">
        <v>268.70999999999998</v>
      </c>
      <c r="T22" s="3">
        <v>1.7304901194596489E-2</v>
      </c>
      <c r="U22">
        <v>275.08</v>
      </c>
      <c r="V22" s="3">
        <v>6.2920690664325374E-3</v>
      </c>
      <c r="W22" t="s">
        <v>74</v>
      </c>
      <c r="X22">
        <v>1.2288507223129272</v>
      </c>
    </row>
    <row r="23" spans="1:24" x14ac:dyDescent="0.2">
      <c r="A23" t="s">
        <v>123</v>
      </c>
      <c r="B23" t="s">
        <v>124</v>
      </c>
      <c r="C23">
        <v>92.17</v>
      </c>
      <c r="D23">
        <v>510</v>
      </c>
      <c r="E23">
        <v>114.10899999999999</v>
      </c>
      <c r="F23" s="1">
        <v>44966</v>
      </c>
      <c r="G23">
        <v>47006.700000000004</v>
      </c>
      <c r="H23" s="3">
        <v>-0.19226353749485137</v>
      </c>
      <c r="I23">
        <v>116.47</v>
      </c>
      <c r="J23" s="3">
        <v>-0.20863741736069374</v>
      </c>
      <c r="K23">
        <v>111.35</v>
      </c>
      <c r="L23" s="3">
        <v>-0.17224966322406821</v>
      </c>
      <c r="M23">
        <v>98.89</v>
      </c>
      <c r="N23" s="3">
        <v>-6.7954292648397252E-2</v>
      </c>
      <c r="O23">
        <v>83.53</v>
      </c>
      <c r="P23" s="3">
        <v>0.10343589129654007</v>
      </c>
      <c r="Q23">
        <v>90.95</v>
      </c>
      <c r="R23" s="3">
        <v>1.3413963716327748E-2</v>
      </c>
      <c r="S23">
        <v>90.95</v>
      </c>
      <c r="T23" s="3">
        <v>1.3413963716327748E-2</v>
      </c>
      <c r="U23">
        <v>92.49</v>
      </c>
      <c r="V23" s="3">
        <v>3.4718455028750483E-3</v>
      </c>
      <c r="W23" t="s">
        <v>123</v>
      </c>
      <c r="X23">
        <v>0.89906728267669678</v>
      </c>
    </row>
    <row r="24" spans="1:24" x14ac:dyDescent="0.2">
      <c r="A24" t="s">
        <v>174</v>
      </c>
      <c r="B24" t="s">
        <v>175</v>
      </c>
      <c r="C24">
        <v>83.79</v>
      </c>
      <c r="D24">
        <v>322</v>
      </c>
      <c r="E24">
        <v>114.295</v>
      </c>
      <c r="F24" s="1">
        <v>45649</v>
      </c>
      <c r="G24">
        <v>26980.38</v>
      </c>
      <c r="H24" s="3">
        <v>-0.26689706461350016</v>
      </c>
      <c r="I24">
        <v>120.18</v>
      </c>
      <c r="J24" s="3">
        <v>-0.30279580629056413</v>
      </c>
      <c r="K24">
        <v>74.94</v>
      </c>
      <c r="L24" s="3">
        <v>0.11809447558046449</v>
      </c>
      <c r="M24">
        <v>62.41</v>
      </c>
      <c r="N24" s="3">
        <v>0.34257330556000665</v>
      </c>
      <c r="O24">
        <v>67.55</v>
      </c>
      <c r="P24" s="3">
        <v>0.24041450777202078</v>
      </c>
      <c r="Q24">
        <v>81.77</v>
      </c>
      <c r="R24" s="3">
        <v>2.4703436468142437E-2</v>
      </c>
      <c r="S24">
        <v>81.77</v>
      </c>
      <c r="T24" s="3">
        <v>2.4703436468142437E-2</v>
      </c>
      <c r="U24">
        <v>84.29</v>
      </c>
      <c r="V24" s="3">
        <v>5.9672992003818592E-3</v>
      </c>
      <c r="W24" t="s">
        <v>174</v>
      </c>
      <c r="X24">
        <v>0.81045073270797729</v>
      </c>
    </row>
    <row r="25" spans="1:24" x14ac:dyDescent="0.2">
      <c r="A25" t="s">
        <v>104</v>
      </c>
      <c r="B25" t="s">
        <v>105</v>
      </c>
      <c r="C25">
        <v>47.35</v>
      </c>
      <c r="D25">
        <v>2681</v>
      </c>
      <c r="E25">
        <v>39.262999999999998</v>
      </c>
      <c r="F25" s="1">
        <v>45649</v>
      </c>
      <c r="G25">
        <v>126945.35</v>
      </c>
      <c r="H25" s="3">
        <v>0.20596999719838016</v>
      </c>
      <c r="I25">
        <v>47.2</v>
      </c>
      <c r="J25" s="3">
        <v>3.1779661016948513E-3</v>
      </c>
      <c r="K25">
        <v>54.35</v>
      </c>
      <c r="L25" s="3">
        <v>-0.12879484820607179</v>
      </c>
      <c r="M25">
        <v>56.49</v>
      </c>
      <c r="N25" s="3">
        <v>-0.16179854841564878</v>
      </c>
      <c r="O25">
        <v>42.01</v>
      </c>
      <c r="P25" s="3">
        <v>0.12711259223994298</v>
      </c>
      <c r="Q25">
        <v>46.97</v>
      </c>
      <c r="R25" s="3">
        <v>8.0902703853524827E-3</v>
      </c>
      <c r="S25">
        <v>46.97</v>
      </c>
      <c r="T25" s="3">
        <v>8.0902703853524827E-3</v>
      </c>
      <c r="U25">
        <v>47.96</v>
      </c>
      <c r="V25" s="3">
        <v>1.2882787750791991E-2</v>
      </c>
      <c r="W25" t="s">
        <v>104</v>
      </c>
      <c r="X25">
        <v>1.1137361526489258</v>
      </c>
    </row>
    <row r="26" spans="1:24" x14ac:dyDescent="0.2">
      <c r="A26" t="s">
        <v>100</v>
      </c>
      <c r="B26" t="s">
        <v>101</v>
      </c>
      <c r="C26">
        <v>413.98</v>
      </c>
      <c r="D26">
        <v>125</v>
      </c>
      <c r="E26">
        <v>294.61700000000002</v>
      </c>
      <c r="F26" s="1">
        <v>45649</v>
      </c>
      <c r="G26">
        <v>51747.5</v>
      </c>
      <c r="H26" s="3">
        <v>0.40514634253963622</v>
      </c>
      <c r="I26">
        <v>529.92999999999995</v>
      </c>
      <c r="J26" s="3">
        <v>-0.21880248334685704</v>
      </c>
      <c r="K26">
        <v>368.9</v>
      </c>
      <c r="L26" s="3">
        <v>0.1222011385199242</v>
      </c>
      <c r="M26">
        <v>428.93</v>
      </c>
      <c r="N26" s="3">
        <v>-3.485417200941876E-2</v>
      </c>
      <c r="O26">
        <v>428.89</v>
      </c>
      <c r="P26" s="3">
        <v>-3.4764158642075937E-2</v>
      </c>
      <c r="Q26">
        <v>420.58</v>
      </c>
      <c r="R26" s="3">
        <v>-1.5692614960292839E-2</v>
      </c>
      <c r="S26">
        <v>420.58</v>
      </c>
      <c r="T26" s="3">
        <v>-1.5692614960292839E-2</v>
      </c>
      <c r="U26">
        <v>409.98</v>
      </c>
      <c r="V26" s="3">
        <v>-9.6623025266920903E-3</v>
      </c>
      <c r="W26" t="s">
        <v>100</v>
      </c>
      <c r="X26">
        <v>0.42434084415435791</v>
      </c>
    </row>
    <row r="27" spans="1:24" x14ac:dyDescent="0.2">
      <c r="A27" t="s">
        <v>199</v>
      </c>
      <c r="B27" t="s">
        <v>198</v>
      </c>
      <c r="C27">
        <v>184.95</v>
      </c>
      <c r="D27">
        <v>250</v>
      </c>
      <c r="E27">
        <v>159.82499999999999</v>
      </c>
      <c r="F27" s="1">
        <v>45649</v>
      </c>
      <c r="G27">
        <v>46237.5</v>
      </c>
      <c r="H27" s="3">
        <v>0.15720319099014546</v>
      </c>
      <c r="I27">
        <v>150.59</v>
      </c>
      <c r="J27" s="3">
        <v>0.22816920114217409</v>
      </c>
      <c r="K27">
        <v>205.42</v>
      </c>
      <c r="L27" s="3">
        <v>-9.9649498588258223E-2</v>
      </c>
      <c r="M27">
        <v>211.2</v>
      </c>
      <c r="N27" s="3">
        <v>-0.12428977272727271</v>
      </c>
      <c r="O27">
        <v>198.6</v>
      </c>
      <c r="P27" s="3">
        <v>-6.873111782477348E-2</v>
      </c>
      <c r="Q27">
        <v>184.57</v>
      </c>
      <c r="R27" s="3">
        <v>2.058839464701645E-3</v>
      </c>
      <c r="S27">
        <v>184.57</v>
      </c>
      <c r="T27" s="3">
        <v>2.058839464701645E-3</v>
      </c>
      <c r="U27">
        <v>184.37</v>
      </c>
      <c r="V27" s="3">
        <v>-3.1359826980263961E-3</v>
      </c>
      <c r="W27" t="s">
        <v>199</v>
      </c>
      <c r="X27">
        <v>0.75490480661392212</v>
      </c>
    </row>
    <row r="28" spans="1:24" x14ac:dyDescent="0.2">
      <c r="A28" t="s">
        <v>233</v>
      </c>
      <c r="B28" t="s">
        <v>234</v>
      </c>
      <c r="C28">
        <v>67.09</v>
      </c>
      <c r="D28">
        <v>657</v>
      </c>
      <c r="E28">
        <v>89.164000000000001</v>
      </c>
      <c r="F28" s="1">
        <v>45649</v>
      </c>
      <c r="G28">
        <v>44078.130000000005</v>
      </c>
      <c r="H28" s="3">
        <v>-0.24756628235610778</v>
      </c>
      <c r="I28">
        <v>79.8</v>
      </c>
      <c r="J28" s="3">
        <v>-0.15927318295739346</v>
      </c>
      <c r="K28">
        <v>78.180000000000007</v>
      </c>
      <c r="L28" s="3">
        <v>-0.1418521360961883</v>
      </c>
      <c r="M28">
        <v>86.78</v>
      </c>
      <c r="N28" s="3">
        <v>-0.22689559806407</v>
      </c>
      <c r="O28">
        <v>60.51</v>
      </c>
      <c r="P28" s="3">
        <v>0.10874235663526699</v>
      </c>
      <c r="Q28">
        <v>70.33</v>
      </c>
      <c r="R28" s="3">
        <v>-4.6068534053746557E-2</v>
      </c>
      <c r="S28">
        <v>70.33</v>
      </c>
      <c r="T28" s="3">
        <v>-4.6068534053746557E-2</v>
      </c>
      <c r="U28">
        <v>70.53</v>
      </c>
      <c r="V28" s="3">
        <v>5.1274407512296838E-2</v>
      </c>
      <c r="W28" t="s">
        <v>233</v>
      </c>
      <c r="X28">
        <v>1.1757817268371582</v>
      </c>
    </row>
    <row r="29" spans="1:24" x14ac:dyDescent="0.2">
      <c r="A29" t="s">
        <v>178</v>
      </c>
      <c r="B29" t="s">
        <v>179</v>
      </c>
      <c r="C29">
        <v>53</v>
      </c>
      <c r="D29">
        <v>43</v>
      </c>
      <c r="E29">
        <v>76.481999999999999</v>
      </c>
      <c r="F29" s="1">
        <v>45649</v>
      </c>
      <c r="G29">
        <v>2279</v>
      </c>
      <c r="H29" s="3">
        <v>-0.30702648989304671</v>
      </c>
      <c r="I29">
        <v>107.9</v>
      </c>
      <c r="J29" s="3">
        <v>-0.50880444856348472</v>
      </c>
      <c r="K29">
        <v>66.64</v>
      </c>
      <c r="L29" s="3">
        <v>-0.20468187274909966</v>
      </c>
      <c r="M29">
        <v>123</v>
      </c>
      <c r="N29" s="3">
        <v>-0.56910569105691056</v>
      </c>
      <c r="O29">
        <v>53.43</v>
      </c>
      <c r="P29" s="3">
        <v>-8.0479131574021645E-3</v>
      </c>
      <c r="Q29">
        <v>54.31</v>
      </c>
      <c r="R29" s="3">
        <v>-2.4120788068495713E-2</v>
      </c>
      <c r="S29">
        <v>54.31</v>
      </c>
      <c r="T29" s="3">
        <v>-2.4120788068495713E-2</v>
      </c>
      <c r="U29">
        <v>55.84</v>
      </c>
      <c r="V29" s="3">
        <v>5.3584905660377435E-2</v>
      </c>
      <c r="W29" t="s">
        <v>178</v>
      </c>
      <c r="X29">
        <v>1.1414635181427002</v>
      </c>
    </row>
    <row r="30" spans="1:24" x14ac:dyDescent="0.2">
      <c r="A30" t="s">
        <v>95</v>
      </c>
      <c r="B30" t="s">
        <v>96</v>
      </c>
      <c r="C30">
        <v>626.54999999999995</v>
      </c>
      <c r="D30">
        <v>120</v>
      </c>
      <c r="E30">
        <v>473.68900000000002</v>
      </c>
      <c r="F30" s="1">
        <v>45649</v>
      </c>
      <c r="G30">
        <v>75186</v>
      </c>
      <c r="H30" s="3">
        <v>0.32270329266670728</v>
      </c>
      <c r="I30">
        <v>634.64</v>
      </c>
      <c r="J30" s="3">
        <v>-1.2747384343880008E-2</v>
      </c>
      <c r="K30">
        <v>628.5</v>
      </c>
      <c r="L30" s="3">
        <v>-3.1026252983293867E-3</v>
      </c>
      <c r="M30">
        <v>648.39</v>
      </c>
      <c r="N30" s="3">
        <v>-3.3683431268218267E-2</v>
      </c>
      <c r="O30">
        <v>561.53</v>
      </c>
      <c r="P30" s="3">
        <v>0.11579078588855451</v>
      </c>
      <c r="Q30">
        <v>627.47</v>
      </c>
      <c r="R30" s="3">
        <v>-1.466205555644251E-3</v>
      </c>
      <c r="S30">
        <v>627.47</v>
      </c>
      <c r="T30" s="3">
        <v>-1.466205555644251E-3</v>
      </c>
      <c r="U30">
        <v>631.67999999999995</v>
      </c>
      <c r="V30" s="3">
        <v>8.1876945175962668E-3</v>
      </c>
      <c r="W30" t="s">
        <v>95</v>
      </c>
      <c r="X30">
        <v>1.0039563179016113</v>
      </c>
    </row>
    <row r="31" spans="1:24" x14ac:dyDescent="0.2">
      <c r="A31" t="s">
        <v>264</v>
      </c>
      <c r="B31" t="s">
        <v>265</v>
      </c>
      <c r="C31">
        <v>135.18</v>
      </c>
      <c r="D31">
        <v>220</v>
      </c>
      <c r="E31">
        <v>105.72799999999999</v>
      </c>
      <c r="F31" s="1">
        <v>45771</v>
      </c>
      <c r="G31">
        <v>29739.600000000002</v>
      </c>
      <c r="H31" s="3">
        <v>0.27856386198547223</v>
      </c>
      <c r="I31">
        <v>106.83</v>
      </c>
      <c r="J31" s="3">
        <v>0.26537489469250208</v>
      </c>
      <c r="K31">
        <v>90.17</v>
      </c>
      <c r="L31" s="3">
        <v>0.49916823777309527</v>
      </c>
      <c r="M31">
        <v>89.5</v>
      </c>
      <c r="N31" s="3">
        <v>0.51039106145251401</v>
      </c>
      <c r="O31">
        <v>100.34</v>
      </c>
      <c r="P31" s="3">
        <v>0.34721945385688668</v>
      </c>
      <c r="Q31">
        <v>106.89</v>
      </c>
      <c r="R31" s="3">
        <v>0.26466460847600337</v>
      </c>
      <c r="S31">
        <v>106.89</v>
      </c>
      <c r="T31" s="3">
        <v>0.26466460847600337</v>
      </c>
      <c r="U31">
        <v>131.12</v>
      </c>
      <c r="V31" s="3">
        <v>-3.003402870247085E-2</v>
      </c>
      <c r="W31" t="s">
        <v>264</v>
      </c>
      <c r="X31">
        <v>0.98968321084976196</v>
      </c>
    </row>
    <row r="32" spans="1:24" x14ac:dyDescent="0.2">
      <c r="A32" t="s">
        <v>170</v>
      </c>
      <c r="B32" t="s">
        <v>171</v>
      </c>
      <c r="C32">
        <v>106.68</v>
      </c>
      <c r="D32">
        <v>220</v>
      </c>
      <c r="E32">
        <v>57.542000000000002</v>
      </c>
      <c r="F32" s="1">
        <v>45649</v>
      </c>
      <c r="G32">
        <v>23469.600000000002</v>
      </c>
      <c r="H32" s="3">
        <v>0.8539501581453548</v>
      </c>
      <c r="I32">
        <v>107.37</v>
      </c>
      <c r="J32" s="3">
        <v>-6.4263760827046879E-3</v>
      </c>
      <c r="K32">
        <v>108.58</v>
      </c>
      <c r="L32" s="3">
        <v>-1.7498618530115917E-2</v>
      </c>
      <c r="M32">
        <v>122.12</v>
      </c>
      <c r="N32" s="3">
        <v>-0.12643301670488039</v>
      </c>
      <c r="O32">
        <v>94.79</v>
      </c>
      <c r="P32" s="3">
        <v>0.12543517248654923</v>
      </c>
      <c r="Q32">
        <v>111.29</v>
      </c>
      <c r="R32" s="3">
        <v>-4.1423308473357845E-2</v>
      </c>
      <c r="S32">
        <v>111.29</v>
      </c>
      <c r="T32" s="3">
        <v>-4.1423308473357845E-2</v>
      </c>
      <c r="U32">
        <v>108.23</v>
      </c>
      <c r="V32" s="3">
        <v>1.4529433820772431E-2</v>
      </c>
      <c r="W32" t="s">
        <v>170</v>
      </c>
      <c r="X32">
        <v>1.1337342262268066</v>
      </c>
    </row>
    <row r="33" spans="1:24" x14ac:dyDescent="0.2">
      <c r="A33" t="s">
        <v>146</v>
      </c>
      <c r="B33" t="s">
        <v>147</v>
      </c>
      <c r="C33">
        <v>679.42</v>
      </c>
      <c r="D33">
        <v>59</v>
      </c>
      <c r="E33">
        <v>412.54399999999998</v>
      </c>
      <c r="F33" s="1">
        <v>45649</v>
      </c>
      <c r="G33">
        <v>40085.78</v>
      </c>
      <c r="H33" s="3">
        <v>0.64690311821284507</v>
      </c>
      <c r="I33">
        <v>718.38</v>
      </c>
      <c r="J33" s="3">
        <v>-5.4233135666360455E-2</v>
      </c>
      <c r="K33">
        <v>630.12</v>
      </c>
      <c r="L33" s="3">
        <v>7.8239065574811084E-2</v>
      </c>
      <c r="M33">
        <v>669.66</v>
      </c>
      <c r="N33" s="3">
        <v>1.4574560224591471E-2</v>
      </c>
      <c r="O33">
        <v>576.53</v>
      </c>
      <c r="P33" s="3">
        <v>0.17846426031602869</v>
      </c>
      <c r="Q33">
        <v>702.69</v>
      </c>
      <c r="R33" s="3">
        <v>-3.3115598628129184E-2</v>
      </c>
      <c r="S33">
        <v>702.69</v>
      </c>
      <c r="T33" s="3">
        <v>-3.3115598628129184E-2</v>
      </c>
      <c r="U33">
        <v>698.16</v>
      </c>
      <c r="V33" s="3">
        <v>2.7582349651173121E-2</v>
      </c>
      <c r="W33" t="s">
        <v>146</v>
      </c>
      <c r="X33">
        <v>1.5643699169158936</v>
      </c>
    </row>
    <row r="34" spans="1:24" x14ac:dyDescent="0.2">
      <c r="A34" t="s">
        <v>85</v>
      </c>
      <c r="B34" t="s">
        <v>86</v>
      </c>
      <c r="C34">
        <v>468.21</v>
      </c>
      <c r="D34">
        <v>90</v>
      </c>
      <c r="E34">
        <v>335.64</v>
      </c>
      <c r="F34" s="1">
        <v>44511</v>
      </c>
      <c r="G34">
        <v>42138.9</v>
      </c>
      <c r="H34" s="3">
        <v>0.39497676081515909</v>
      </c>
      <c r="I34">
        <v>462.78</v>
      </c>
      <c r="J34" s="3">
        <v>1.1733437054323836E-2</v>
      </c>
      <c r="K34">
        <v>485.94</v>
      </c>
      <c r="L34" s="3">
        <v>-3.6485985924188169E-2</v>
      </c>
      <c r="M34">
        <v>551.82000000000005</v>
      </c>
      <c r="N34" s="3">
        <v>-0.15151679895618153</v>
      </c>
      <c r="O34">
        <v>432.15</v>
      </c>
      <c r="P34" s="3">
        <v>8.3443248871919451E-2</v>
      </c>
      <c r="Q34">
        <v>477.75</v>
      </c>
      <c r="R34" s="3">
        <v>-1.9968602825745752E-2</v>
      </c>
      <c r="S34">
        <v>477.75</v>
      </c>
      <c r="T34" s="3">
        <v>-1.9968602825745752E-2</v>
      </c>
      <c r="U34">
        <v>472.8</v>
      </c>
      <c r="V34" s="3">
        <v>9.803293393989998E-3</v>
      </c>
      <c r="W34" t="s">
        <v>85</v>
      </c>
      <c r="X34">
        <v>0.53172940015792847</v>
      </c>
    </row>
    <row r="35" spans="1:24" x14ac:dyDescent="0.2">
      <c r="A35" t="s">
        <v>182</v>
      </c>
      <c r="B35" t="s">
        <v>183</v>
      </c>
      <c r="C35">
        <v>134.15</v>
      </c>
      <c r="D35">
        <v>530</v>
      </c>
      <c r="E35">
        <v>121.652</v>
      </c>
      <c r="F35" s="1">
        <v>45649</v>
      </c>
      <c r="G35">
        <v>71099.5</v>
      </c>
      <c r="H35" s="3">
        <v>0.10273567224542135</v>
      </c>
      <c r="I35">
        <v>95.88</v>
      </c>
      <c r="J35" s="3">
        <v>0.39914476428869428</v>
      </c>
      <c r="K35">
        <v>129.5</v>
      </c>
      <c r="L35" s="3">
        <v>3.5907335907335858E-2</v>
      </c>
      <c r="M35">
        <v>125.99</v>
      </c>
      <c r="N35" s="3">
        <v>6.4767045003571777E-2</v>
      </c>
      <c r="O35">
        <v>120.84</v>
      </c>
      <c r="P35" s="3">
        <v>0.11014564713670971</v>
      </c>
      <c r="Q35">
        <v>132.44999999999999</v>
      </c>
      <c r="R35" s="3">
        <v>1.28350320875803E-2</v>
      </c>
      <c r="S35">
        <v>132.44999999999999</v>
      </c>
      <c r="T35" s="3">
        <v>1.28350320875803E-2</v>
      </c>
      <c r="U35">
        <v>133.77000000000001</v>
      </c>
      <c r="V35" s="3">
        <v>-2.8326500186358627E-3</v>
      </c>
      <c r="W35" t="s">
        <v>182</v>
      </c>
      <c r="X35">
        <v>1.1015959978103638</v>
      </c>
    </row>
    <row r="36" spans="1:24" x14ac:dyDescent="0.2">
      <c r="A36" t="s">
        <v>248</v>
      </c>
      <c r="B36" t="s">
        <v>249</v>
      </c>
      <c r="C36">
        <v>11.98</v>
      </c>
      <c r="D36">
        <v>92</v>
      </c>
      <c r="E36">
        <v>7.9359999999999999</v>
      </c>
      <c r="F36" s="1">
        <v>45649</v>
      </c>
      <c r="G36">
        <v>1102.1600000000001</v>
      </c>
      <c r="H36" s="3">
        <v>0.50957661290322598</v>
      </c>
      <c r="I36">
        <v>17.75</v>
      </c>
      <c r="J36" s="3">
        <v>-0.32507042253521123</v>
      </c>
      <c r="K36">
        <v>14.61</v>
      </c>
      <c r="L36" s="3">
        <v>-0.18001368925393557</v>
      </c>
      <c r="M36">
        <v>17.670000000000002</v>
      </c>
      <c r="N36" s="3">
        <v>-0.32201471420486705</v>
      </c>
      <c r="O36">
        <v>12.51</v>
      </c>
      <c r="P36" s="3">
        <v>-4.2366107114308549E-2</v>
      </c>
      <c r="Q36">
        <v>12.15</v>
      </c>
      <c r="R36" s="3">
        <v>-1.3991769547325061E-2</v>
      </c>
      <c r="S36">
        <v>12.15</v>
      </c>
      <c r="T36" s="3">
        <v>-1.3991769547325061E-2</v>
      </c>
      <c r="U36">
        <v>12.49</v>
      </c>
      <c r="V36" s="3">
        <v>4.257095158597668E-2</v>
      </c>
      <c r="W36" t="s">
        <v>248</v>
      </c>
      <c r="X36">
        <v>0.93381112813949585</v>
      </c>
    </row>
    <row r="37" spans="1:24" x14ac:dyDescent="0.2">
      <c r="A37" t="s">
        <v>79</v>
      </c>
      <c r="B37" t="s">
        <v>80</v>
      </c>
      <c r="C37">
        <v>152.9</v>
      </c>
      <c r="D37">
        <v>240</v>
      </c>
      <c r="E37">
        <v>13.244</v>
      </c>
      <c r="F37" s="1">
        <v>45649</v>
      </c>
      <c r="G37">
        <v>36696</v>
      </c>
      <c r="H37" s="21">
        <v>10.544850498338871</v>
      </c>
      <c r="I37">
        <v>152.41999999999999</v>
      </c>
      <c r="J37" s="21">
        <v>3.1491930192888429E-3</v>
      </c>
      <c r="K37">
        <v>148.77000000000001</v>
      </c>
      <c r="L37" s="21">
        <v>2.7760973314512327E-2</v>
      </c>
      <c r="M37">
        <v>149.75</v>
      </c>
      <c r="N37" s="21">
        <v>2.1035058430717957E-2</v>
      </c>
      <c r="O37">
        <v>105.29</v>
      </c>
      <c r="P37" s="21">
        <v>0.45217969417798454</v>
      </c>
      <c r="Q37">
        <v>122.32</v>
      </c>
      <c r="R37" s="21">
        <v>0.25000000000000022</v>
      </c>
      <c r="S37">
        <v>122.32</v>
      </c>
      <c r="T37" s="21">
        <v>0.25000000000000022</v>
      </c>
      <c r="U37">
        <v>154.57</v>
      </c>
      <c r="V37" s="21">
        <v>1.0922171353825894E-2</v>
      </c>
      <c r="W37" t="s">
        <v>79</v>
      </c>
      <c r="X37">
        <v>1.5319139957427979</v>
      </c>
    </row>
    <row r="38" spans="1:24" x14ac:dyDescent="0.2">
      <c r="A38" t="s">
        <v>158</v>
      </c>
      <c r="B38" t="s">
        <v>159</v>
      </c>
      <c r="C38">
        <v>7.11</v>
      </c>
      <c r="D38">
        <v>3378</v>
      </c>
      <c r="E38">
        <v>69.430999999999997</v>
      </c>
      <c r="F38" s="1">
        <v>45649</v>
      </c>
      <c r="G38">
        <v>24017.58</v>
      </c>
      <c r="H38" s="21">
        <v>-0.89759617461940633</v>
      </c>
      <c r="I38">
        <v>12.71</v>
      </c>
      <c r="J38" s="21">
        <v>-0.4405979543666404</v>
      </c>
      <c r="K38">
        <v>9.34</v>
      </c>
      <c r="L38" s="21">
        <v>-0.23875802997858664</v>
      </c>
      <c r="M38">
        <v>12.72</v>
      </c>
      <c r="N38" s="21">
        <v>-0.44103773584905659</v>
      </c>
      <c r="O38">
        <v>6.79</v>
      </c>
      <c r="P38" s="21">
        <v>4.7128129602356461E-2</v>
      </c>
      <c r="Q38">
        <v>7.06</v>
      </c>
      <c r="R38" s="21">
        <v>7.0821529745044298E-3</v>
      </c>
      <c r="S38">
        <v>7.06</v>
      </c>
      <c r="T38" s="21">
        <v>7.0821529745044298E-3</v>
      </c>
      <c r="U38">
        <v>7.16</v>
      </c>
      <c r="V38" s="21">
        <v>7.0323488045007654E-3</v>
      </c>
      <c r="W38" t="s">
        <v>158</v>
      </c>
      <c r="X38">
        <v>0.82794952392578125</v>
      </c>
    </row>
    <row r="39" spans="1:24" x14ac:dyDescent="0.2">
      <c r="A39" t="s">
        <v>43</v>
      </c>
      <c r="B39" t="s">
        <v>44</v>
      </c>
      <c r="C39">
        <v>66.540000000000006</v>
      </c>
      <c r="D39">
        <v>68.52</v>
      </c>
      <c r="E39">
        <v>500.82100000000003</v>
      </c>
      <c r="F39" s="1">
        <v>45649</v>
      </c>
      <c r="G39">
        <v>4559.3208000000004</v>
      </c>
      <c r="H39" s="21">
        <v>-0.86713815914268766</v>
      </c>
      <c r="I39">
        <v>71.25</v>
      </c>
      <c r="J39" s="21">
        <v>-6.6105263157894667E-2</v>
      </c>
      <c r="K39">
        <v>71.69</v>
      </c>
      <c r="L39" s="21">
        <v>-7.1837076300739211E-2</v>
      </c>
      <c r="M39">
        <v>74.52</v>
      </c>
      <c r="N39" s="21">
        <v>-0.10708534621578092</v>
      </c>
      <c r="O39">
        <v>66.91</v>
      </c>
      <c r="P39" s="21">
        <v>-5.5298161709758098E-3</v>
      </c>
      <c r="Q39">
        <v>66.88</v>
      </c>
      <c r="R39" s="21">
        <v>-5.0837320574160794E-3</v>
      </c>
      <c r="S39">
        <v>66.88</v>
      </c>
      <c r="T39" s="21">
        <v>-5.0837320574160794E-3</v>
      </c>
      <c r="U39">
        <v>67.09</v>
      </c>
      <c r="V39" s="21">
        <v>8.265704839194532E-3</v>
      </c>
      <c r="W39" t="s">
        <v>43</v>
      </c>
      <c r="X39">
        <v>0.56527400016784668</v>
      </c>
    </row>
    <row r="40" spans="1:24" x14ac:dyDescent="0.2">
      <c r="A40" t="s">
        <v>130</v>
      </c>
      <c r="B40" t="s">
        <v>131</v>
      </c>
      <c r="C40">
        <v>965.26</v>
      </c>
      <c r="D40">
        <v>204</v>
      </c>
      <c r="E40">
        <v>158.83600000000001</v>
      </c>
      <c r="F40" s="1">
        <v>45649</v>
      </c>
      <c r="G40">
        <v>196913.04</v>
      </c>
      <c r="H40" s="21">
        <v>5.0770857991891001</v>
      </c>
      <c r="I40">
        <v>726.56</v>
      </c>
      <c r="J40" s="21">
        <v>0.32853446377449913</v>
      </c>
      <c r="K40">
        <v>1060.1199999999999</v>
      </c>
      <c r="L40" s="21">
        <v>-8.9480436177036493E-2</v>
      </c>
      <c r="M40">
        <v>994.48</v>
      </c>
      <c r="N40" s="21">
        <v>-2.9382189687072624E-2</v>
      </c>
      <c r="O40">
        <v>721.65</v>
      </c>
      <c r="P40" s="21">
        <v>0.33757361601884583</v>
      </c>
      <c r="Q40">
        <v>955.01</v>
      </c>
      <c r="R40" s="21">
        <v>1.0732871907100483E-2</v>
      </c>
      <c r="S40">
        <v>955.01</v>
      </c>
      <c r="T40" s="21">
        <v>1.0732871907100483E-2</v>
      </c>
      <c r="U40">
        <v>977.36</v>
      </c>
      <c r="V40" s="21">
        <v>1.2535482667882292E-2</v>
      </c>
      <c r="W40" t="s">
        <v>130</v>
      </c>
      <c r="X40">
        <v>1.3493653535842896</v>
      </c>
    </row>
    <row r="41" spans="1:24" x14ac:dyDescent="0.2">
      <c r="A41" t="s">
        <v>225</v>
      </c>
      <c r="B41" t="s">
        <v>226</v>
      </c>
      <c r="C41">
        <v>166.45</v>
      </c>
      <c r="D41">
        <v>387</v>
      </c>
      <c r="E41">
        <v>16.702999999999999</v>
      </c>
      <c r="F41" s="1">
        <v>45649</v>
      </c>
      <c r="G41">
        <v>64416.149999999994</v>
      </c>
      <c r="H41" s="21">
        <v>8.9652756989762317</v>
      </c>
      <c r="I41">
        <v>153.47999999999999</v>
      </c>
      <c r="J41" s="21">
        <v>8.4506124576491981E-2</v>
      </c>
      <c r="K41">
        <v>172.45</v>
      </c>
      <c r="L41" s="21">
        <v>-3.4792693534357766E-2</v>
      </c>
      <c r="M41">
        <v>165.85</v>
      </c>
      <c r="N41" s="21">
        <v>3.6177268616219838E-3</v>
      </c>
      <c r="O41">
        <v>142.79</v>
      </c>
      <c r="P41" s="21">
        <v>0.16569787800266123</v>
      </c>
      <c r="Q41">
        <v>149.4</v>
      </c>
      <c r="R41" s="21">
        <v>0.11412315930388206</v>
      </c>
      <c r="S41">
        <v>149.4</v>
      </c>
      <c r="T41" s="21">
        <v>0.11412315930388206</v>
      </c>
      <c r="U41">
        <v>157.66</v>
      </c>
      <c r="V41" s="21">
        <v>-5.2808651246620597E-2</v>
      </c>
      <c r="W41" t="s">
        <v>225</v>
      </c>
      <c r="X41">
        <v>1.2834378480911255</v>
      </c>
    </row>
    <row r="42" spans="1:24" x14ac:dyDescent="0.2">
      <c r="A42" t="s">
        <v>253</v>
      </c>
      <c r="B42" t="s">
        <v>254</v>
      </c>
      <c r="C42">
        <v>12.98</v>
      </c>
      <c r="D42">
        <v>1910</v>
      </c>
      <c r="E42">
        <v>103.792</v>
      </c>
      <c r="F42" s="1">
        <v>45701</v>
      </c>
      <c r="G42">
        <v>24791.8</v>
      </c>
      <c r="H42" s="21">
        <v>-0.87494219207646062</v>
      </c>
      <c r="I42">
        <v>15.36</v>
      </c>
      <c r="J42" s="21">
        <v>-0.15494791666666663</v>
      </c>
      <c r="K42">
        <v>15.35</v>
      </c>
      <c r="L42" s="21">
        <v>-0.15439739413680775</v>
      </c>
      <c r="M42">
        <v>15.99</v>
      </c>
      <c r="N42" s="21">
        <v>-0.18824265165728582</v>
      </c>
      <c r="O42">
        <v>10.92</v>
      </c>
      <c r="P42" s="21">
        <v>0.18864468864468864</v>
      </c>
      <c r="Q42">
        <v>12.69</v>
      </c>
      <c r="R42" s="21">
        <v>2.2852639873916614E-2</v>
      </c>
      <c r="S42">
        <v>12.69</v>
      </c>
      <c r="T42" s="21">
        <v>2.2852639873916614E-2</v>
      </c>
      <c r="U42">
        <v>13.07</v>
      </c>
      <c r="V42" s="21">
        <v>6.9337442218797563E-3</v>
      </c>
      <c r="W42" t="s">
        <v>253</v>
      </c>
      <c r="X42">
        <v>0.87610149383544922</v>
      </c>
    </row>
    <row r="43" spans="1:24" x14ac:dyDescent="0.2">
      <c r="A43" t="s">
        <v>190</v>
      </c>
      <c r="B43" t="s">
        <v>191</v>
      </c>
      <c r="C43">
        <v>110.55</v>
      </c>
      <c r="D43">
        <v>584</v>
      </c>
      <c r="E43">
        <v>185.51</v>
      </c>
      <c r="F43" s="1">
        <v>45649</v>
      </c>
      <c r="G43">
        <v>64561.2</v>
      </c>
      <c r="H43" s="21">
        <v>-0.404075252007978</v>
      </c>
      <c r="I43">
        <v>97.73</v>
      </c>
      <c r="J43" s="21">
        <v>0.13117773457484905</v>
      </c>
      <c r="K43">
        <v>97.31</v>
      </c>
      <c r="L43" s="21">
        <v>0.13606001438701054</v>
      </c>
      <c r="M43">
        <v>106.81</v>
      </c>
      <c r="N43" s="21">
        <v>3.501544799176104E-2</v>
      </c>
      <c r="O43">
        <v>105.85</v>
      </c>
      <c r="P43" s="21">
        <v>4.4402456306093629E-2</v>
      </c>
      <c r="Q43">
        <v>113.49</v>
      </c>
      <c r="R43" s="21">
        <v>-2.5905366111551698E-2</v>
      </c>
      <c r="S43">
        <v>113.49</v>
      </c>
      <c r="T43" s="21">
        <v>-2.5905366111551698E-2</v>
      </c>
      <c r="U43">
        <v>114.29</v>
      </c>
      <c r="V43" s="21">
        <v>3.3830845771144258E-2</v>
      </c>
      <c r="W43" t="s">
        <v>190</v>
      </c>
      <c r="X43">
        <v>0.57651698589324951</v>
      </c>
    </row>
    <row r="44" spans="1:24" x14ac:dyDescent="0.2">
      <c r="A44" t="s">
        <v>137</v>
      </c>
      <c r="B44" t="s">
        <v>138</v>
      </c>
      <c r="C44">
        <v>188.69</v>
      </c>
      <c r="D44">
        <v>298</v>
      </c>
      <c r="E44">
        <v>44.231000000000002</v>
      </c>
      <c r="F44" s="1">
        <v>45649</v>
      </c>
      <c r="G44">
        <v>56229.62</v>
      </c>
      <c r="H44" s="21">
        <v>3.2660125251520427</v>
      </c>
      <c r="I44">
        <v>150.285</v>
      </c>
      <c r="J44" s="21">
        <v>0.25554779252753113</v>
      </c>
      <c r="K44">
        <v>181.96</v>
      </c>
      <c r="L44" s="21">
        <v>3.6986150802374107E-2</v>
      </c>
      <c r="M44">
        <v>192.59</v>
      </c>
      <c r="N44" s="21">
        <v>-2.0250272599823482E-2</v>
      </c>
      <c r="O44">
        <v>153.57</v>
      </c>
      <c r="P44" s="21">
        <v>0.22869049944650643</v>
      </c>
      <c r="Q44">
        <v>186.93</v>
      </c>
      <c r="R44" s="21">
        <v>9.4152891456693588E-3</v>
      </c>
      <c r="S44">
        <v>186.93</v>
      </c>
      <c r="T44" s="21">
        <v>9.4152891456693588E-3</v>
      </c>
      <c r="U44">
        <v>187.7</v>
      </c>
      <c r="V44" s="21">
        <v>-5.2467009380465779E-3</v>
      </c>
      <c r="W44" t="s">
        <v>137</v>
      </c>
      <c r="X44">
        <v>1.2367664575576782</v>
      </c>
    </row>
    <row r="45" spans="1:24" x14ac:dyDescent="0.2">
      <c r="A45" t="s">
        <v>23</v>
      </c>
      <c r="B45" t="s">
        <v>24</v>
      </c>
      <c r="C45">
        <v>81.760000000000005</v>
      </c>
      <c r="D45">
        <v>465.97</v>
      </c>
      <c r="E45">
        <v>37.337000000000003</v>
      </c>
      <c r="F45" s="1">
        <v>45649</v>
      </c>
      <c r="G45">
        <v>38097.707200000004</v>
      </c>
      <c r="H45" s="21">
        <v>1.1897849318370515</v>
      </c>
      <c r="I45">
        <v>75.453299999999999</v>
      </c>
      <c r="J45" s="21">
        <v>8.3584150726343509E-2</v>
      </c>
      <c r="K45">
        <v>83.08</v>
      </c>
      <c r="L45" s="21">
        <v>-1.5888300433317237E-2</v>
      </c>
      <c r="M45">
        <v>86.786699999999996</v>
      </c>
      <c r="N45" s="21">
        <v>-5.7920165186601036E-2</v>
      </c>
      <c r="O45">
        <v>78.599999999999994</v>
      </c>
      <c r="P45" s="21">
        <v>4.0203562340967114E-2</v>
      </c>
      <c r="Q45">
        <v>76.98</v>
      </c>
      <c r="R45" s="21">
        <v>6.2094050402702106E-2</v>
      </c>
      <c r="S45">
        <v>76.98</v>
      </c>
      <c r="T45" s="21">
        <v>6.2094050402702106E-2</v>
      </c>
      <c r="U45">
        <v>82.83</v>
      </c>
      <c r="V45" s="21">
        <v>1.3087084148727834E-2</v>
      </c>
      <c r="W45" t="s">
        <v>23</v>
      </c>
      <c r="X45">
        <v>1.2035751342773438</v>
      </c>
    </row>
    <row r="46" spans="1:24" x14ac:dyDescent="0.2">
      <c r="A46" t="s">
        <v>139</v>
      </c>
      <c r="B46" t="s">
        <v>140</v>
      </c>
      <c r="C46">
        <v>50.66</v>
      </c>
      <c r="D46">
        <v>507</v>
      </c>
      <c r="E46">
        <v>292.202</v>
      </c>
      <c r="F46" s="1">
        <v>45649</v>
      </c>
      <c r="G46">
        <v>29200.844477999999</v>
      </c>
      <c r="H46" s="21">
        <v>-0.8266267855798386</v>
      </c>
      <c r="I46">
        <v>52.04</v>
      </c>
      <c r="J46" s="21">
        <v>-2.6518063028439731E-2</v>
      </c>
      <c r="K46">
        <v>61.66</v>
      </c>
      <c r="L46" s="21">
        <v>-0.17839766461239059</v>
      </c>
      <c r="M46">
        <v>63.2</v>
      </c>
      <c r="N46" s="21">
        <v>-0.1984177215189874</v>
      </c>
      <c r="O46">
        <v>43.21</v>
      </c>
      <c r="P46" s="21">
        <v>0.17241379310344818</v>
      </c>
      <c r="Q46">
        <v>47.94</v>
      </c>
      <c r="R46" s="21">
        <v>5.6737588652482351E-2</v>
      </c>
      <c r="S46">
        <v>47.94</v>
      </c>
      <c r="T46" s="21">
        <v>5.6737588652482351E-2</v>
      </c>
      <c r="U46">
        <v>50.96</v>
      </c>
      <c r="V46" s="21">
        <v>5.9218318199762976E-3</v>
      </c>
      <c r="W46" t="s">
        <v>139</v>
      </c>
      <c r="X46">
        <v>1.086408</v>
      </c>
    </row>
    <row r="47" spans="1:24" x14ac:dyDescent="0.2">
      <c r="A47" t="s">
        <v>117</v>
      </c>
      <c r="B47" t="s">
        <v>118</v>
      </c>
      <c r="C47">
        <v>297.98</v>
      </c>
      <c r="D47">
        <v>17</v>
      </c>
      <c r="E47">
        <v>66</v>
      </c>
      <c r="F47" s="1">
        <v>45772</v>
      </c>
      <c r="G47">
        <v>5065.66</v>
      </c>
      <c r="H47" s="21">
        <v>3.5148484848484856</v>
      </c>
      <c r="I47">
        <v>269.19</v>
      </c>
      <c r="J47" s="21">
        <v>0.10695048107284832</v>
      </c>
      <c r="K47">
        <v>299.44</v>
      </c>
      <c r="L47" s="21">
        <v>-4.875768100454092E-3</v>
      </c>
      <c r="M47">
        <v>325.31</v>
      </c>
      <c r="N47" s="21">
        <v>-8.4012173004211266E-2</v>
      </c>
      <c r="O47">
        <v>284.52999999999997</v>
      </c>
      <c r="P47" s="21">
        <v>4.7270938038168397E-2</v>
      </c>
      <c r="Q47">
        <v>300.43</v>
      </c>
      <c r="R47" s="21">
        <v>-8.1549778650600313E-3</v>
      </c>
      <c r="S47">
        <v>300.43</v>
      </c>
      <c r="T47" s="21">
        <v>-8.1549778650600313E-3</v>
      </c>
      <c r="U47">
        <v>300.14999999999998</v>
      </c>
      <c r="V47" s="21">
        <v>7.2823679441571532E-3</v>
      </c>
      <c r="W47" t="s">
        <v>117</v>
      </c>
      <c r="X47">
        <v>0.72223752737045288</v>
      </c>
    </row>
    <row r="48" spans="1:24" x14ac:dyDescent="0.2">
      <c r="A48" t="s">
        <v>240</v>
      </c>
      <c r="B48" t="s">
        <v>241</v>
      </c>
      <c r="C48">
        <v>33.200000000000003</v>
      </c>
      <c r="D48">
        <v>303</v>
      </c>
      <c r="E48">
        <v>34.704000000000001</v>
      </c>
      <c r="F48" s="1">
        <v>45649</v>
      </c>
      <c r="G48">
        <v>11436.759240000001</v>
      </c>
      <c r="H48" s="21">
        <v>-4.3337943752881469E-2</v>
      </c>
      <c r="I48">
        <v>32.380000000000003</v>
      </c>
      <c r="J48" s="21">
        <v>2.5324274243360145E-2</v>
      </c>
      <c r="K48">
        <v>28.83</v>
      </c>
      <c r="L48" s="21">
        <v>0.15157821713492914</v>
      </c>
      <c r="M48">
        <v>29.05</v>
      </c>
      <c r="N48" s="21">
        <v>0.14285714285714302</v>
      </c>
      <c r="O48">
        <v>32.33</v>
      </c>
      <c r="P48" s="21">
        <v>2.6909990720692889E-2</v>
      </c>
      <c r="Q48">
        <v>34.200000000000003</v>
      </c>
      <c r="R48" s="21">
        <v>-2.9239766081871288E-2</v>
      </c>
      <c r="S48">
        <v>34.200000000000003</v>
      </c>
      <c r="T48" s="21">
        <v>-2.9239766081871288E-2</v>
      </c>
      <c r="U48">
        <v>33.15</v>
      </c>
      <c r="V48" s="21">
        <v>-1.5060240963856719E-3</v>
      </c>
      <c r="W48" t="s">
        <v>240</v>
      </c>
      <c r="X48">
        <v>0.6113054</v>
      </c>
    </row>
    <row r="49" spans="1:24" x14ac:dyDescent="0.2">
      <c r="A49" t="s">
        <v>267</v>
      </c>
      <c r="B49" t="s">
        <v>268</v>
      </c>
      <c r="C49">
        <v>32.94</v>
      </c>
      <c r="D49">
        <v>20</v>
      </c>
      <c r="E49">
        <v>96.058999999999997</v>
      </c>
      <c r="F49" s="1">
        <v>45778</v>
      </c>
      <c r="G49">
        <v>658.8</v>
      </c>
      <c r="H49" s="21">
        <v>-0.65708574938319164</v>
      </c>
      <c r="I49">
        <v>83.034999999999997</v>
      </c>
      <c r="J49" s="21">
        <v>-0.60329981333172755</v>
      </c>
      <c r="K49">
        <v>30.48</v>
      </c>
      <c r="L49" s="21">
        <v>8.0708661417322691E-2</v>
      </c>
      <c r="M49">
        <v>22.7</v>
      </c>
      <c r="N49" s="21">
        <v>0.45110132158590299</v>
      </c>
      <c r="O49">
        <v>29.82</v>
      </c>
      <c r="P49" s="21">
        <v>0.1046277665995976</v>
      </c>
      <c r="Q49">
        <v>31.86</v>
      </c>
      <c r="R49" s="21">
        <v>3.3898305084745672E-2</v>
      </c>
      <c r="S49">
        <v>31.86</v>
      </c>
      <c r="T49" s="21">
        <v>3.3898305084745672E-2</v>
      </c>
      <c r="U49">
        <v>33.71</v>
      </c>
      <c r="V49" s="21">
        <v>2.3375834851244726E-2</v>
      </c>
      <c r="W49" t="s">
        <v>267</v>
      </c>
      <c r="X49">
        <v>2.3834869861602783</v>
      </c>
    </row>
    <row r="50" spans="1:24" x14ac:dyDescent="0.2">
      <c r="A50" t="s">
        <v>149</v>
      </c>
      <c r="B50" t="s">
        <v>148</v>
      </c>
      <c r="C50">
        <v>473.55</v>
      </c>
      <c r="D50">
        <v>57</v>
      </c>
      <c r="E50">
        <v>440.63600000000002</v>
      </c>
      <c r="F50" s="1">
        <v>45649</v>
      </c>
      <c r="G50">
        <v>26992.350000000002</v>
      </c>
      <c r="H50" s="21">
        <v>7.4696574950752881E-2</v>
      </c>
      <c r="I50">
        <v>545.54</v>
      </c>
      <c r="J50" s="21">
        <v>-0.13196099277779805</v>
      </c>
      <c r="K50">
        <v>485.36</v>
      </c>
      <c r="L50" s="21">
        <v>-2.4332454260754921E-2</v>
      </c>
      <c r="M50">
        <v>553.15</v>
      </c>
      <c r="N50" s="21">
        <v>-0.14390310042483945</v>
      </c>
      <c r="O50">
        <v>388.13</v>
      </c>
      <c r="P50" s="21">
        <v>0.22008090072913711</v>
      </c>
      <c r="Q50">
        <v>459.01</v>
      </c>
      <c r="R50" s="21">
        <v>3.1676869784972084E-2</v>
      </c>
      <c r="S50">
        <v>459.01</v>
      </c>
      <c r="T50" s="21">
        <v>3.1676869784972084E-2</v>
      </c>
      <c r="U50">
        <v>472.28</v>
      </c>
      <c r="V50" s="21">
        <v>-2.6818709745539682E-3</v>
      </c>
      <c r="W50" t="s">
        <v>149</v>
      </c>
      <c r="X50">
        <v>1.4147332906723022</v>
      </c>
    </row>
    <row r="51" spans="1:24" x14ac:dyDescent="0.2">
      <c r="A51" t="s">
        <v>108</v>
      </c>
      <c r="B51" t="s">
        <v>109</v>
      </c>
      <c r="C51">
        <v>33.19</v>
      </c>
      <c r="D51">
        <v>133</v>
      </c>
      <c r="E51">
        <v>28.63</v>
      </c>
      <c r="F51" s="1">
        <v>45649</v>
      </c>
      <c r="G51">
        <v>4414.2699999999995</v>
      </c>
      <c r="H51" s="21">
        <v>0.15927348934683905</v>
      </c>
      <c r="I51">
        <v>34.79</v>
      </c>
      <c r="J51" s="21">
        <v>-4.5990227076746271E-2</v>
      </c>
      <c r="K51">
        <v>33.82</v>
      </c>
      <c r="L51" s="21">
        <v>-1.8628030751034919E-2</v>
      </c>
      <c r="M51">
        <v>37.979999999999997</v>
      </c>
      <c r="N51" s="21">
        <v>-0.12611901000526593</v>
      </c>
      <c r="O51">
        <v>32.880000000000003</v>
      </c>
      <c r="P51" s="21">
        <v>9.428223844281991E-3</v>
      </c>
      <c r="Q51">
        <v>33.03</v>
      </c>
      <c r="R51" s="21">
        <v>4.844081138358991E-3</v>
      </c>
      <c r="S51">
        <v>33.03</v>
      </c>
      <c r="T51" s="21">
        <v>4.844081138358991E-3</v>
      </c>
      <c r="U51">
        <v>33.869999999999997</v>
      </c>
      <c r="V51" s="21">
        <v>2.0488098824947176E-2</v>
      </c>
      <c r="W51" t="s">
        <v>108</v>
      </c>
      <c r="X51">
        <v>0.75647926330566406</v>
      </c>
    </row>
    <row r="52" spans="1:24" x14ac:dyDescent="0.2">
      <c r="A52" t="s">
        <v>128</v>
      </c>
      <c r="B52" t="s">
        <v>129</v>
      </c>
      <c r="C52">
        <v>9.15</v>
      </c>
      <c r="D52">
        <v>494</v>
      </c>
      <c r="E52">
        <v>11.275</v>
      </c>
      <c r="F52" s="1">
        <v>45009</v>
      </c>
      <c r="G52">
        <v>4520.1000000000004</v>
      </c>
      <c r="H52" s="21">
        <v>-0.18847006651884701</v>
      </c>
      <c r="I52">
        <v>16.88</v>
      </c>
      <c r="J52" s="21">
        <v>-0.45793838862559233</v>
      </c>
      <c r="K52">
        <v>10.105</v>
      </c>
      <c r="L52" s="21">
        <v>-9.4507669470559108E-2</v>
      </c>
      <c r="M52">
        <v>13.27</v>
      </c>
      <c r="N52" s="21">
        <v>-0.31047475508666156</v>
      </c>
      <c r="O52">
        <v>9.14</v>
      </c>
      <c r="P52" s="21">
        <v>1.094091903719896E-3</v>
      </c>
      <c r="Q52">
        <v>9.5299999999999994</v>
      </c>
      <c r="R52" s="21">
        <v>-3.9874081846799525E-2</v>
      </c>
      <c r="S52">
        <v>9.5299999999999994</v>
      </c>
      <c r="T52" s="21">
        <v>-3.9874081846799525E-2</v>
      </c>
      <c r="U52">
        <v>9.41</v>
      </c>
      <c r="V52" s="21">
        <v>2.841530054644803E-2</v>
      </c>
      <c r="W52" t="s">
        <v>128</v>
      </c>
      <c r="X52">
        <v>0.40715861320495605</v>
      </c>
    </row>
    <row r="53" spans="1:24" x14ac:dyDescent="0.2">
      <c r="A53" t="s">
        <v>150</v>
      </c>
      <c r="B53" t="s">
        <v>151</v>
      </c>
      <c r="C53">
        <v>35.200000000000003</v>
      </c>
      <c r="D53">
        <v>2251</v>
      </c>
      <c r="E53">
        <v>18.834</v>
      </c>
      <c r="F53" s="1">
        <v>45649</v>
      </c>
      <c r="G53">
        <v>79235.200000000012</v>
      </c>
      <c r="H53" s="21">
        <v>0.86896039078262732</v>
      </c>
      <c r="I53">
        <v>23.56</v>
      </c>
      <c r="J53" s="21">
        <v>0.49405772495755529</v>
      </c>
      <c r="K53">
        <v>36.450000000000003</v>
      </c>
      <c r="L53" s="21">
        <v>-3.429355281207136E-2</v>
      </c>
      <c r="M53">
        <v>32.14</v>
      </c>
      <c r="N53" s="21">
        <v>9.5208462974486707E-2</v>
      </c>
      <c r="O53">
        <v>30.54</v>
      </c>
      <c r="P53" s="21">
        <v>0.15258677144728239</v>
      </c>
      <c r="Q53">
        <v>35.58</v>
      </c>
      <c r="R53" s="21">
        <v>-1.0680157391793066E-2</v>
      </c>
      <c r="S53">
        <v>35.58</v>
      </c>
      <c r="T53" s="21">
        <v>-1.0680157391793066E-2</v>
      </c>
      <c r="U53">
        <v>36.01</v>
      </c>
      <c r="V53" s="21">
        <v>2.301136363636358E-2</v>
      </c>
      <c r="W53" t="s">
        <v>150</v>
      </c>
      <c r="X53">
        <v>1.3807930946350098</v>
      </c>
    </row>
    <row r="54" spans="1:24" x14ac:dyDescent="0.2">
      <c r="A54" t="s">
        <v>202</v>
      </c>
      <c r="B54" t="s">
        <v>203</v>
      </c>
      <c r="C54">
        <v>50.54</v>
      </c>
      <c r="D54">
        <v>132</v>
      </c>
      <c r="E54">
        <v>37.695</v>
      </c>
      <c r="F54" s="1">
        <v>45772</v>
      </c>
      <c r="G54">
        <v>4812.9860760393167</v>
      </c>
      <c r="H54" s="21">
        <v>0.34076137418755792</v>
      </c>
      <c r="I54">
        <v>34.271000000000001</v>
      </c>
      <c r="J54" s="21">
        <v>0.47471623238306426</v>
      </c>
      <c r="K54">
        <v>46.53</v>
      </c>
      <c r="L54" s="21">
        <v>8.6180958521383966E-2</v>
      </c>
      <c r="M54">
        <v>48.33</v>
      </c>
      <c r="N54" s="21">
        <v>4.5727291537347448E-2</v>
      </c>
      <c r="O54">
        <v>45.94</v>
      </c>
      <c r="P54" s="21">
        <v>0.10013060513713534</v>
      </c>
      <c r="Q54">
        <v>50.41</v>
      </c>
      <c r="R54" s="21">
        <v>2.5788534021027321E-3</v>
      </c>
      <c r="S54">
        <v>50.41</v>
      </c>
      <c r="T54" s="21">
        <v>2.5788534021027321E-3</v>
      </c>
      <c r="U54">
        <v>50.98</v>
      </c>
      <c r="V54" s="21">
        <v>8.7059754649780885E-3</v>
      </c>
      <c r="W54" t="s">
        <v>202</v>
      </c>
      <c r="X54">
        <v>0.59975153207778931</v>
      </c>
    </row>
    <row r="55" spans="1:24" x14ac:dyDescent="0.2">
      <c r="A55" t="s">
        <v>69</v>
      </c>
      <c r="B55" t="s">
        <v>70</v>
      </c>
      <c r="C55">
        <v>347.7</v>
      </c>
      <c r="D55">
        <v>102</v>
      </c>
      <c r="E55">
        <v>201.761</v>
      </c>
      <c r="F55" s="1">
        <v>45649</v>
      </c>
      <c r="G55">
        <v>35465.4</v>
      </c>
      <c r="H55" s="21">
        <v>0.72332611357001597</v>
      </c>
      <c r="I55">
        <v>272.67</v>
      </c>
      <c r="J55" s="21">
        <v>0.27516778523489926</v>
      </c>
      <c r="K55">
        <v>316.04000000000002</v>
      </c>
      <c r="L55" s="21">
        <v>0.10017719276041004</v>
      </c>
      <c r="M55">
        <v>307.39999999999998</v>
      </c>
      <c r="N55" s="21">
        <v>0.13109954456733908</v>
      </c>
      <c r="O55">
        <v>313.13</v>
      </c>
      <c r="P55" s="21">
        <v>0.1104014307156771</v>
      </c>
      <c r="Q55">
        <v>345.5</v>
      </c>
      <c r="R55" s="21">
        <v>6.3675832127352283E-3</v>
      </c>
      <c r="S55">
        <v>345.5</v>
      </c>
      <c r="T55" s="21">
        <v>6.3675832127352283E-3</v>
      </c>
      <c r="U55">
        <v>347.6</v>
      </c>
      <c r="V55" s="21">
        <v>-2.8760425654295041E-4</v>
      </c>
      <c r="W55" t="s">
        <v>69</v>
      </c>
      <c r="X55">
        <v>0.8190540075302124</v>
      </c>
    </row>
    <row r="56" spans="1:24" x14ac:dyDescent="0.2">
      <c r="A56" t="s">
        <v>186</v>
      </c>
      <c r="B56" t="s">
        <v>187</v>
      </c>
      <c r="C56">
        <v>8.7100000000000009</v>
      </c>
      <c r="D56">
        <v>2152</v>
      </c>
      <c r="E56">
        <v>19.164000000000001</v>
      </c>
      <c r="F56" s="1">
        <v>45338</v>
      </c>
      <c r="G56">
        <v>18743.920000000002</v>
      </c>
      <c r="H56" s="21">
        <v>-0.5455019828845753</v>
      </c>
      <c r="I56">
        <v>9.91</v>
      </c>
      <c r="J56" s="21">
        <v>-0.12108980827447013</v>
      </c>
      <c r="K56">
        <v>15.24</v>
      </c>
      <c r="L56" s="21">
        <v>-0.42847769028871385</v>
      </c>
      <c r="M56">
        <v>14.15</v>
      </c>
      <c r="N56" s="21">
        <v>-0.38445229681978799</v>
      </c>
      <c r="O56">
        <v>7.98</v>
      </c>
      <c r="P56" s="21">
        <v>9.1478696741854604E-2</v>
      </c>
      <c r="Q56">
        <v>8.76</v>
      </c>
      <c r="R56" s="21">
        <v>-5.7077625570775004E-3</v>
      </c>
      <c r="S56">
        <v>8.76</v>
      </c>
      <c r="T56" s="21">
        <v>-5.7077625570775004E-3</v>
      </c>
      <c r="U56">
        <v>8.98</v>
      </c>
      <c r="V56" s="21">
        <v>3.0998851894374235E-2</v>
      </c>
      <c r="W56" t="s">
        <v>186</v>
      </c>
    </row>
    <row r="57" spans="1:24" x14ac:dyDescent="0.2">
      <c r="A57" t="s">
        <v>237</v>
      </c>
      <c r="B57" t="s">
        <v>238</v>
      </c>
      <c r="C57">
        <v>120.45</v>
      </c>
      <c r="D57">
        <v>343</v>
      </c>
      <c r="E57">
        <v>124.73699999999999</v>
      </c>
      <c r="F57" s="1">
        <v>45596</v>
      </c>
      <c r="G57">
        <v>41314.35</v>
      </c>
      <c r="H57" s="21">
        <v>-3.4368310926188639E-2</v>
      </c>
      <c r="I57">
        <v>139.19999999999999</v>
      </c>
      <c r="J57" s="21">
        <v>-0.13469827586206884</v>
      </c>
      <c r="K57">
        <v>116.02</v>
      </c>
      <c r="L57" s="21">
        <v>3.8183071884158037E-2</v>
      </c>
      <c r="M57">
        <v>123.73</v>
      </c>
      <c r="N57" s="21">
        <v>-2.6509334841994692E-2</v>
      </c>
      <c r="O57">
        <v>104.6</v>
      </c>
      <c r="P57" s="21">
        <v>0.15152963671128106</v>
      </c>
      <c r="Q57">
        <v>120.57</v>
      </c>
      <c r="R57" s="21">
        <v>-9.9527245583475032E-4</v>
      </c>
      <c r="S57">
        <v>120.57</v>
      </c>
      <c r="T57" s="21">
        <v>-9.9527245583475032E-4</v>
      </c>
      <c r="U57">
        <v>124.25</v>
      </c>
      <c r="V57" s="21">
        <v>3.1548360315483581E-2</v>
      </c>
      <c r="W57" t="s">
        <v>237</v>
      </c>
      <c r="X57">
        <v>1.1452130079269409</v>
      </c>
    </row>
    <row r="58" spans="1:24" x14ac:dyDescent="0.2">
      <c r="A58" t="s">
        <v>204</v>
      </c>
      <c r="B58" t="s">
        <v>205</v>
      </c>
      <c r="C58">
        <v>11.74</v>
      </c>
      <c r="D58">
        <v>852</v>
      </c>
      <c r="E58">
        <v>9.2799999999999994</v>
      </c>
      <c r="F58" s="1">
        <v>45649</v>
      </c>
      <c r="G58">
        <v>10002.48</v>
      </c>
      <c r="H58" s="21">
        <v>0.26508620689655182</v>
      </c>
      <c r="I58">
        <v>9.06</v>
      </c>
      <c r="J58" s="21">
        <v>0.29580573951434874</v>
      </c>
      <c r="K58">
        <v>14.64</v>
      </c>
      <c r="L58" s="21">
        <v>-0.19808743169398912</v>
      </c>
      <c r="M58">
        <v>15.61</v>
      </c>
      <c r="N58" s="21">
        <v>-0.24791800128122998</v>
      </c>
      <c r="O58">
        <v>10.95</v>
      </c>
      <c r="P58" s="21">
        <v>7.2146118721461372E-2</v>
      </c>
      <c r="Q58">
        <v>13.01</v>
      </c>
      <c r="R58" s="21">
        <v>-9.7617217524980759E-2</v>
      </c>
      <c r="S58">
        <v>13.01</v>
      </c>
      <c r="T58" s="21">
        <v>-9.7617217524980759E-2</v>
      </c>
      <c r="U58">
        <v>12.96</v>
      </c>
      <c r="V58" s="21">
        <v>0.10391822827938668</v>
      </c>
      <c r="W58" t="s">
        <v>204</v>
      </c>
      <c r="X58">
        <v>1.1388516426086426</v>
      </c>
    </row>
    <row r="59" spans="1:24" x14ac:dyDescent="0.2">
      <c r="F59" s="1"/>
      <c r="H59" s="3"/>
      <c r="J59" s="3"/>
      <c r="L59" s="3"/>
      <c r="N59" s="3"/>
      <c r="P59" s="3"/>
      <c r="R59" s="3"/>
      <c r="T59" s="3"/>
      <c r="V59" s="3"/>
    </row>
    <row r="60" spans="1:24" x14ac:dyDescent="0.2">
      <c r="A60" t="s">
        <v>25</v>
      </c>
      <c r="F60" s="1"/>
      <c r="H60" s="3"/>
      <c r="J60" s="3"/>
      <c r="L60" s="3"/>
      <c r="N60" s="3"/>
      <c r="P60" s="3"/>
      <c r="R60" s="3"/>
      <c r="T60" s="3"/>
      <c r="V60" s="3"/>
    </row>
    <row r="61" spans="1:24" x14ac:dyDescent="0.2">
      <c r="A61" t="s">
        <v>26</v>
      </c>
      <c r="B61" t="s">
        <v>27</v>
      </c>
      <c r="C61">
        <v>83.69</v>
      </c>
      <c r="D61">
        <v>120</v>
      </c>
      <c r="E61">
        <v>84.376000000000005</v>
      </c>
      <c r="F61" s="1">
        <v>45649</v>
      </c>
      <c r="G61">
        <v>10042.799999999999</v>
      </c>
      <c r="H61" s="21">
        <v>-8.1302740115674066E-3</v>
      </c>
      <c r="I61">
        <v>90.07</v>
      </c>
      <c r="J61" s="21">
        <v>-7.0833795936493749E-2</v>
      </c>
      <c r="K61">
        <v>84.14</v>
      </c>
      <c r="L61" s="21">
        <v>-5.3482291419063577E-3</v>
      </c>
      <c r="M61">
        <v>94.97</v>
      </c>
      <c r="N61" s="21">
        <v>-0.11877434979467205</v>
      </c>
      <c r="O61">
        <v>77.88</v>
      </c>
      <c r="P61" s="21">
        <v>7.4601951720595805E-2</v>
      </c>
      <c r="Q61">
        <v>83.89</v>
      </c>
      <c r="R61">
        <v>-2.3840743831208266E-3</v>
      </c>
      <c r="S61">
        <v>83.89</v>
      </c>
      <c r="T61" s="21">
        <v>-2.3840743831208266E-3</v>
      </c>
      <c r="U61">
        <v>84.93</v>
      </c>
      <c r="V61">
        <v>-1.4600259036854024E-2</v>
      </c>
      <c r="W61" t="s">
        <v>26</v>
      </c>
    </row>
    <row r="62" spans="1:24" x14ac:dyDescent="0.2">
      <c r="A62" s="2" t="s">
        <v>209</v>
      </c>
      <c r="B62" t="s">
        <v>206</v>
      </c>
      <c r="C62">
        <v>49.16</v>
      </c>
      <c r="D62">
        <v>4394</v>
      </c>
      <c r="E62">
        <v>50.710999999999999</v>
      </c>
      <c r="F62">
        <v>45649</v>
      </c>
      <c r="G62">
        <v>216009.03999999998</v>
      </c>
      <c r="H62">
        <v>-3.0585080160123068E-2</v>
      </c>
      <c r="I62">
        <v>41.07</v>
      </c>
      <c r="J62">
        <v>0.19698076454833213</v>
      </c>
      <c r="K62">
        <v>48.33</v>
      </c>
      <c r="L62">
        <v>1.7173598179184735E-2</v>
      </c>
      <c r="M62">
        <v>49.55</v>
      </c>
      <c r="N62">
        <v>-7.8708375378405693E-3</v>
      </c>
      <c r="O62">
        <v>44.2</v>
      </c>
      <c r="P62">
        <v>0.11221719457013557</v>
      </c>
      <c r="Q62">
        <v>48.76</v>
      </c>
      <c r="R62">
        <v>8.2034454470878426E-3</v>
      </c>
      <c r="S62">
        <v>48.76</v>
      </c>
      <c r="T62">
        <v>8.2034454470878426E-3</v>
      </c>
      <c r="U62">
        <v>49.76</v>
      </c>
      <c r="V62">
        <v>-1.2057877813504869E-2</v>
      </c>
      <c r="W62" t="s">
        <v>209</v>
      </c>
    </row>
    <row r="63" spans="1:24" x14ac:dyDescent="0.2">
      <c r="A63" t="s">
        <v>30</v>
      </c>
      <c r="B63" t="s">
        <v>31</v>
      </c>
      <c r="C63">
        <v>133.47</v>
      </c>
      <c r="D63">
        <v>361.48</v>
      </c>
      <c r="E63">
        <v>127.361</v>
      </c>
      <c r="F63" s="1">
        <v>45649</v>
      </c>
      <c r="G63">
        <v>48246.7356</v>
      </c>
      <c r="H63" s="3">
        <v>4.796601785475918E-2</v>
      </c>
      <c r="I63">
        <v>124.01</v>
      </c>
      <c r="J63" s="3">
        <v>7.6284170631400583E-2</v>
      </c>
      <c r="K63">
        <v>131.76</v>
      </c>
      <c r="L63" s="3">
        <v>1.2978142076502719E-2</v>
      </c>
      <c r="M63">
        <v>141.43</v>
      </c>
      <c r="N63" s="3">
        <v>-5.6282259775153887E-2</v>
      </c>
      <c r="O63">
        <v>117.94</v>
      </c>
      <c r="P63" s="3">
        <v>0.13167712396133635</v>
      </c>
      <c r="Q63">
        <v>131.22</v>
      </c>
      <c r="R63" s="3">
        <v>1.7146776406035569E-2</v>
      </c>
      <c r="S63">
        <v>131.22</v>
      </c>
      <c r="T63" s="3">
        <v>1.7146776406035569E-2</v>
      </c>
      <c r="U63">
        <v>134.58000000000001</v>
      </c>
      <c r="V63" s="3">
        <v>-8.247882300490561E-3</v>
      </c>
      <c r="W63" t="s">
        <v>30</v>
      </c>
    </row>
    <row r="64" spans="1:24" x14ac:dyDescent="0.2">
      <c r="A64" t="s">
        <v>28</v>
      </c>
      <c r="B64" t="s">
        <v>29</v>
      </c>
      <c r="C64">
        <v>213.67</v>
      </c>
      <c r="D64">
        <v>1602.6</v>
      </c>
      <c r="E64">
        <v>208.149</v>
      </c>
      <c r="F64" s="1">
        <v>45649</v>
      </c>
      <c r="G64">
        <v>342427.54199999996</v>
      </c>
      <c r="H64" s="3">
        <v>2.652426867292168E-2</v>
      </c>
      <c r="I64">
        <v>204.93</v>
      </c>
      <c r="J64" s="3">
        <v>4.2648709315375788E-2</v>
      </c>
      <c r="K64">
        <v>232.52</v>
      </c>
      <c r="L64" s="3">
        <v>-8.1068295200412921E-2</v>
      </c>
      <c r="M64">
        <v>233.35</v>
      </c>
      <c r="N64" s="3">
        <v>-8.433683308335127E-2</v>
      </c>
      <c r="O64">
        <v>182.37</v>
      </c>
      <c r="P64" s="3">
        <v>0.17162910566430867</v>
      </c>
      <c r="Q64">
        <v>209.97</v>
      </c>
      <c r="R64" s="3">
        <v>1.762156498547407E-2</v>
      </c>
      <c r="S64">
        <v>209.97</v>
      </c>
      <c r="T64" s="3">
        <v>1.762156498547407E-2</v>
      </c>
      <c r="U64">
        <v>216.61</v>
      </c>
      <c r="V64" s="3">
        <v>-1.3572780573380849E-2</v>
      </c>
      <c r="W64" t="s">
        <v>28</v>
      </c>
    </row>
    <row r="65" spans="1:23" x14ac:dyDescent="0.2">
      <c r="A65" t="s">
        <v>115</v>
      </c>
      <c r="B65" t="s">
        <v>116</v>
      </c>
      <c r="C65">
        <v>81.349999999999994</v>
      </c>
      <c r="D65">
        <v>1828</v>
      </c>
      <c r="E65">
        <v>79.63</v>
      </c>
      <c r="F65" s="1">
        <v>45649</v>
      </c>
      <c r="G65">
        <v>148707.79999999999</v>
      </c>
      <c r="H65" s="3">
        <v>2.1599899535351019E-2</v>
      </c>
      <c r="I65">
        <v>75.92</v>
      </c>
      <c r="J65" s="3">
        <v>7.1522655426764947E-2</v>
      </c>
      <c r="K65">
        <v>78.61</v>
      </c>
      <c r="L65" s="3">
        <v>3.4855616333799633E-2</v>
      </c>
      <c r="M65">
        <v>79.56</v>
      </c>
      <c r="N65" s="3">
        <v>2.2498743086978301E-2</v>
      </c>
      <c r="O65">
        <v>78.459999999999994</v>
      </c>
      <c r="P65" s="3">
        <v>3.6834055569717084E-2</v>
      </c>
      <c r="Q65">
        <v>81.83</v>
      </c>
      <c r="R65" s="3">
        <v>-5.8658193816448767E-3</v>
      </c>
      <c r="S65">
        <v>81.83</v>
      </c>
      <c r="T65" s="3">
        <v>-5.8658193816448767E-3</v>
      </c>
      <c r="U65">
        <v>81.56</v>
      </c>
      <c r="V65" s="3">
        <v>-2.5747915644924735E-3</v>
      </c>
      <c r="W65" t="s">
        <v>115</v>
      </c>
    </row>
    <row r="66" spans="1:23" x14ac:dyDescent="0.2">
      <c r="A66" t="s">
        <v>208</v>
      </c>
      <c r="B66" t="s">
        <v>207</v>
      </c>
      <c r="C66">
        <v>41.59</v>
      </c>
      <c r="D66">
        <v>5332</v>
      </c>
      <c r="E66">
        <v>41.798000000000002</v>
      </c>
      <c r="F66" s="1">
        <v>45649</v>
      </c>
      <c r="G66">
        <v>221757.88</v>
      </c>
      <c r="H66" s="3">
        <v>-4.9763146562036287E-3</v>
      </c>
      <c r="I66">
        <v>37.03</v>
      </c>
      <c r="J66" s="3">
        <v>0.12314339724547674</v>
      </c>
      <c r="K66">
        <v>40.67</v>
      </c>
      <c r="L66" s="3">
        <v>2.2621096631423754E-2</v>
      </c>
      <c r="M66">
        <v>42.64</v>
      </c>
      <c r="N66" s="3">
        <v>-2.462476547842396E-2</v>
      </c>
      <c r="O66">
        <v>38.96</v>
      </c>
      <c r="P66" s="3">
        <v>6.7505133470225909E-2</v>
      </c>
      <c r="Q66">
        <v>41.3</v>
      </c>
      <c r="R66" s="3">
        <v>7.0217917675545749E-3</v>
      </c>
      <c r="S66">
        <v>41.3</v>
      </c>
      <c r="T66" s="3">
        <v>7.0217917675545749E-3</v>
      </c>
      <c r="U66">
        <v>41.93</v>
      </c>
      <c r="V66" s="3">
        <v>-8.1087526830431189E-3</v>
      </c>
      <c r="W66" t="s">
        <v>208</v>
      </c>
    </row>
    <row r="67" spans="1:23" x14ac:dyDescent="0.2">
      <c r="A67" t="s">
        <v>255</v>
      </c>
      <c r="B67" t="s">
        <v>256</v>
      </c>
      <c r="C67">
        <v>134.33000000000001</v>
      </c>
      <c r="D67">
        <v>670.17</v>
      </c>
      <c r="E67">
        <v>132.47300000000001</v>
      </c>
      <c r="F67" s="1">
        <v>45649</v>
      </c>
      <c r="G67">
        <v>90023.936100000006</v>
      </c>
      <c r="H67" s="3">
        <v>1.4017950827715842E-2</v>
      </c>
      <c r="I67">
        <v>141.4</v>
      </c>
      <c r="J67" s="3">
        <v>-4.9999999999999933E-2</v>
      </c>
      <c r="K67">
        <v>137.57</v>
      </c>
      <c r="L67" s="3">
        <v>-2.3551646434542328E-2</v>
      </c>
      <c r="M67">
        <v>148.04</v>
      </c>
      <c r="N67" s="3">
        <v>-9.2610105376925045E-2</v>
      </c>
      <c r="O67">
        <v>135.28</v>
      </c>
      <c r="P67" s="3">
        <v>-7.0224719101122934E-3</v>
      </c>
      <c r="Q67">
        <v>140.47</v>
      </c>
      <c r="R67" s="3">
        <v>-4.3710400797323135E-2</v>
      </c>
      <c r="S67">
        <v>140.47</v>
      </c>
      <c r="T67" s="3">
        <v>-4.3710400797323135E-2</v>
      </c>
      <c r="U67">
        <v>138.53</v>
      </c>
      <c r="V67" s="3">
        <v>-3.0318342597271286E-2</v>
      </c>
      <c r="W67" t="s">
        <v>255</v>
      </c>
    </row>
    <row r="68" spans="1:23" x14ac:dyDescent="0.2">
      <c r="A68" t="s">
        <v>114</v>
      </c>
      <c r="B68" t="s">
        <v>113</v>
      </c>
      <c r="C68">
        <v>197.55</v>
      </c>
      <c r="D68">
        <v>592</v>
      </c>
      <c r="E68">
        <v>188.024</v>
      </c>
      <c r="F68" s="1">
        <v>45649</v>
      </c>
      <c r="G68">
        <v>116949.6</v>
      </c>
      <c r="H68" s="3">
        <v>5.0663745053822984E-2</v>
      </c>
      <c r="I68">
        <v>179.81</v>
      </c>
      <c r="J68" s="3">
        <v>9.8659696346143244E-2</v>
      </c>
      <c r="K68">
        <v>224.35</v>
      </c>
      <c r="L68" s="3">
        <v>-0.11945620681970126</v>
      </c>
      <c r="M68">
        <v>209.42</v>
      </c>
      <c r="N68" s="3">
        <v>-5.6680355266927607E-2</v>
      </c>
      <c r="O68">
        <v>182.79</v>
      </c>
      <c r="P68" s="3">
        <v>8.0748399803052706E-2</v>
      </c>
      <c r="Q68">
        <v>197.26</v>
      </c>
      <c r="R68" s="3">
        <v>1.4701409307513735E-3</v>
      </c>
      <c r="S68">
        <v>197.26</v>
      </c>
      <c r="T68" s="3">
        <v>1.4701409307513735E-3</v>
      </c>
      <c r="U68">
        <v>201.43</v>
      </c>
      <c r="V68" s="3">
        <v>-1.9262274735640128E-2</v>
      </c>
      <c r="W68" t="s">
        <v>114</v>
      </c>
    </row>
    <row r="69" spans="1:23" x14ac:dyDescent="0.2">
      <c r="F69" s="1"/>
      <c r="H69" s="3"/>
      <c r="J69" s="3"/>
      <c r="L69" s="3"/>
      <c r="N69" s="3"/>
      <c r="P69" s="3"/>
      <c r="R69" s="3"/>
      <c r="T69" s="3"/>
      <c r="V69" s="3"/>
    </row>
    <row r="70" spans="1:23" x14ac:dyDescent="0.2">
      <c r="A70" t="s">
        <v>32</v>
      </c>
      <c r="F70" s="1"/>
      <c r="H70" s="3"/>
      <c r="J70" s="3"/>
      <c r="L70" s="3"/>
      <c r="N70" s="3"/>
      <c r="P70" s="3"/>
      <c r="R70" s="3"/>
      <c r="T70" s="3"/>
      <c r="V70" s="3"/>
    </row>
    <row r="71" spans="1:23" x14ac:dyDescent="0.2">
      <c r="A71" t="s">
        <v>210</v>
      </c>
      <c r="B71" t="s">
        <v>215</v>
      </c>
      <c r="C71">
        <v>1</v>
      </c>
      <c r="D71">
        <v>-133.88436999999999</v>
      </c>
      <c r="E71">
        <v>1</v>
      </c>
      <c r="F71" s="1">
        <v>43804</v>
      </c>
      <c r="G71">
        <v>-133884.37</v>
      </c>
      <c r="H71" s="3">
        <v>0</v>
      </c>
      <c r="J71" s="3"/>
      <c r="L71" s="3"/>
      <c r="N71" s="3"/>
      <c r="P71" s="3"/>
      <c r="R71" s="3"/>
      <c r="T71" s="3"/>
      <c r="V71" s="3"/>
    </row>
    <row r="73" spans="1:23" x14ac:dyDescent="0.2">
      <c r="F73" s="1"/>
      <c r="H73" s="21"/>
    </row>
    <row r="75" spans="1:23" x14ac:dyDescent="0.2">
      <c r="G75" s="38"/>
    </row>
    <row r="77" spans="1:23" x14ac:dyDescent="0.2">
      <c r="H77" s="42"/>
      <c r="I77" s="42"/>
    </row>
    <row r="78" spans="1:23" x14ac:dyDescent="0.2">
      <c r="F78" s="42"/>
    </row>
  </sheetData>
  <conditionalFormatting sqref="H11:H16">
    <cfRule type="aboveAverage" dxfId="34" priority="100" aboveAverage="0"/>
    <cfRule type="aboveAverage" dxfId="33" priority="101"/>
  </conditionalFormatting>
  <conditionalFormatting sqref="H17:H59">
    <cfRule type="aboveAverage" dxfId="32" priority="1659"/>
  </conditionalFormatting>
  <conditionalFormatting sqref="H17:H61">
    <cfRule type="aboveAverage" dxfId="31" priority="1661" aboveAverage="0"/>
    <cfRule type="aboveAverage" dxfId="30" priority="1662"/>
    <cfRule type="cellIs" dxfId="29" priority="1663" operator="lessThan">
      <formula>-0.5</formula>
    </cfRule>
    <cfRule type="cellIs" dxfId="28" priority="1664" operator="lessThan">
      <formula>0</formula>
    </cfRule>
    <cfRule type="cellIs" dxfId="27" priority="1665" operator="greaterThan">
      <formula>0.5</formula>
    </cfRule>
  </conditionalFormatting>
  <conditionalFormatting sqref="H17:H62">
    <cfRule type="cellIs" dxfId="26" priority="1671" operator="greaterThan">
      <formula>0</formula>
    </cfRule>
    <cfRule type="aboveAverage" dxfId="25" priority="1672" aboveAverage="0"/>
    <cfRule type="aboveAverage" dxfId="24" priority="1673"/>
  </conditionalFormatting>
  <conditionalFormatting sqref="J11:J70 L11:L70 N11:N70">
    <cfRule type="cellIs" dxfId="23" priority="8" operator="greaterThan">
      <formula>0</formula>
    </cfRule>
  </conditionalFormatting>
  <conditionalFormatting sqref="J17:J59">
    <cfRule type="aboveAverage" dxfId="22" priority="1677" aboveAverage="0"/>
    <cfRule type="aboveAverage" dxfId="21" priority="1678"/>
  </conditionalFormatting>
  <conditionalFormatting sqref="L11:L62 J65:J70">
    <cfRule type="cellIs" dxfId="20" priority="7" operator="lessThan">
      <formula>0</formula>
    </cfRule>
  </conditionalFormatting>
  <conditionalFormatting sqref="L17:L59">
    <cfRule type="aboveAverage" dxfId="19" priority="1682"/>
    <cfRule type="aboveAverage" dxfId="18" priority="1681" aboveAverage="0"/>
  </conditionalFormatting>
  <conditionalFormatting sqref="L65:L68">
    <cfRule type="cellIs" dxfId="17" priority="114" operator="lessThan">
      <formula>"0'"</formula>
    </cfRule>
  </conditionalFormatting>
  <conditionalFormatting sqref="L69:L70">
    <cfRule type="cellIs" dxfId="16" priority="5" operator="lessThan">
      <formula>0</formula>
    </cfRule>
  </conditionalFormatting>
  <conditionalFormatting sqref="N17:N59">
    <cfRule type="aboveAverage" dxfId="15" priority="1686"/>
    <cfRule type="aboveAverage" dxfId="14" priority="1685" aboveAverage="0"/>
  </conditionalFormatting>
  <conditionalFormatting sqref="N62:N70">
    <cfRule type="cellIs" dxfId="13" priority="3" operator="lessThan">
      <formula>0</formula>
    </cfRule>
  </conditionalFormatting>
  <conditionalFormatting sqref="P17:P59">
    <cfRule type="aboveAverage" dxfId="12" priority="1689" aboveAverage="0"/>
    <cfRule type="aboveAverage" dxfId="11" priority="1690"/>
  </conditionalFormatting>
  <conditionalFormatting sqref="R11:R60 V11:V60 H11:H70 P11:P70 T11:T70 R63:R70 V63:V70">
    <cfRule type="cellIs" dxfId="10" priority="10" operator="greaterThan">
      <formula>0</formula>
    </cfRule>
    <cfRule type="cellIs" dxfId="9" priority="9" operator="lessThan">
      <formula>0</formula>
    </cfRule>
  </conditionalFormatting>
  <conditionalFormatting sqref="R17:R59">
    <cfRule type="aboveAverage" dxfId="8" priority="1693" aboveAverage="0"/>
    <cfRule type="aboveAverage" dxfId="7" priority="1694"/>
  </conditionalFormatting>
  <conditionalFormatting sqref="R17:R60 V17:V60 R63:R64 V63:V64">
    <cfRule type="cellIs" dxfId="6" priority="130" operator="equal">
      <formula>0</formula>
    </cfRule>
  </conditionalFormatting>
  <conditionalFormatting sqref="T17:T59">
    <cfRule type="aboveAverage" dxfId="5" priority="1697" aboveAverage="0"/>
    <cfRule type="aboveAverage" dxfId="4" priority="1698"/>
  </conditionalFormatting>
  <conditionalFormatting sqref="T17:T68">
    <cfRule type="cellIs" dxfId="3" priority="107" operator="greaterThan">
      <formula>0</formula>
    </cfRule>
  </conditionalFormatting>
  <conditionalFormatting sqref="V17:V59">
    <cfRule type="aboveAverage" dxfId="2" priority="1701" aboveAverage="0"/>
    <cfRule type="aboveAverage" dxfId="1" priority="1702"/>
  </conditionalFormatting>
  <conditionalFormatting sqref="V65:V68">
    <cfRule type="cellIs" dxfId="0" priority="129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A22"/>
  <sheetViews>
    <sheetView zoomScaleNormal="100" workbookViewId="0">
      <selection activeCell="N14" sqref="N14"/>
    </sheetView>
  </sheetViews>
  <sheetFormatPr baseColWidth="10" defaultColWidth="8.6640625" defaultRowHeight="15" x14ac:dyDescent="0.2"/>
  <cols>
    <col min="1" max="1" width="28.6640625" bestFit="1" customWidth="1"/>
    <col min="2" max="2" width="30.1640625" bestFit="1" customWidth="1"/>
    <col min="3" max="3" width="12.5" bestFit="1" customWidth="1"/>
    <col min="4" max="4" width="9.6640625" bestFit="1" customWidth="1"/>
    <col min="5" max="5" width="13.6640625" bestFit="1" customWidth="1"/>
    <col min="6" max="6" width="8.33203125" bestFit="1" customWidth="1"/>
    <col min="7" max="7" width="12.6640625" bestFit="1" customWidth="1"/>
    <col min="8" max="8" width="9.5" bestFit="1" customWidth="1"/>
    <col min="9" max="9" width="7.6640625" bestFit="1" customWidth="1"/>
    <col min="11" max="12" width="8.33203125" bestFit="1" customWidth="1"/>
    <col min="13" max="15" width="7.6640625" bestFit="1" customWidth="1"/>
    <col min="18" max="18" width="10.6640625" bestFit="1" customWidth="1"/>
  </cols>
  <sheetData>
    <row r="2" spans="1:27" x14ac:dyDescent="0.2">
      <c r="B2" t="s">
        <v>45</v>
      </c>
      <c r="C2" s="2" t="s">
        <v>6</v>
      </c>
      <c r="D2" s="2" t="s">
        <v>8</v>
      </c>
      <c r="E2" s="2" t="s">
        <v>9</v>
      </c>
      <c r="F2" s="2" t="s">
        <v>7</v>
      </c>
      <c r="G2" s="2" t="s">
        <v>10</v>
      </c>
      <c r="H2" s="2" t="s">
        <v>54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2</v>
      </c>
      <c r="O2" s="2"/>
    </row>
    <row r="3" spans="1:27" x14ac:dyDescent="0.2">
      <c r="A3" s="2" t="s">
        <v>229</v>
      </c>
      <c r="B3" s="2" t="s">
        <v>231</v>
      </c>
      <c r="C3">
        <v>129.31</v>
      </c>
      <c r="D3">
        <v>139.16800000000001</v>
      </c>
      <c r="E3" s="1">
        <v>45649</v>
      </c>
      <c r="F3">
        <v>181</v>
      </c>
      <c r="G3">
        <v>23405.11</v>
      </c>
      <c r="H3" s="3">
        <v>3.7886114631853027E-2</v>
      </c>
      <c r="I3" s="3">
        <v>0.15993900251166115</v>
      </c>
      <c r="J3" s="3">
        <v>-0.21706224267377083</v>
      </c>
      <c r="K3" s="3">
        <v>-0.20993462454939815</v>
      </c>
      <c r="L3" s="3">
        <v>0.18982333456017653</v>
      </c>
      <c r="M3" s="3">
        <v>-5.2535169988276564E-2</v>
      </c>
      <c r="N3" s="3">
        <v>-5.2535169988276564E-2</v>
      </c>
      <c r="O3" s="2"/>
    </row>
    <row r="4" spans="1:27" x14ac:dyDescent="0.2">
      <c r="A4" s="2" t="s">
        <v>66</v>
      </c>
      <c r="B4" s="2" t="s">
        <v>67</v>
      </c>
      <c r="C4">
        <v>512.33000000000004</v>
      </c>
      <c r="D4">
        <v>217.82400000000001</v>
      </c>
      <c r="E4" s="1">
        <v>45649</v>
      </c>
      <c r="F4">
        <v>35</v>
      </c>
      <c r="G4">
        <v>17931.550000000003</v>
      </c>
      <c r="H4" s="3">
        <v>2.9026001536707337E-2</v>
      </c>
      <c r="I4" s="3">
        <v>0.26526227402943792</v>
      </c>
      <c r="J4" s="3">
        <v>0.13027267913872231</v>
      </c>
      <c r="K4" s="3">
        <v>9.2621027937726641E-2</v>
      </c>
      <c r="L4" s="3">
        <v>3.8071888803339116E-2</v>
      </c>
      <c r="M4" s="3">
        <v>-3.9231129864041203E-2</v>
      </c>
      <c r="N4" s="3">
        <v>-3.9231129864041203E-2</v>
      </c>
      <c r="O4" s="3"/>
      <c r="R4" s="1"/>
      <c r="U4" s="14"/>
      <c r="V4" s="14"/>
      <c r="W4" s="14"/>
      <c r="X4" s="14"/>
      <c r="Y4" s="14"/>
      <c r="Z4" s="14"/>
      <c r="AA4" s="14"/>
    </row>
    <row r="5" spans="1:27" x14ac:dyDescent="0.2">
      <c r="A5" s="2" t="s">
        <v>167</v>
      </c>
      <c r="B5" s="2" t="s">
        <v>168</v>
      </c>
      <c r="C5">
        <v>54.8</v>
      </c>
      <c r="D5">
        <v>41.473999999999997</v>
      </c>
      <c r="E5" s="1">
        <v>45212</v>
      </c>
      <c r="F5">
        <v>825</v>
      </c>
      <c r="G5">
        <v>45210</v>
      </c>
      <c r="H5" s="3">
        <v>7.3181935163136397E-2</v>
      </c>
      <c r="I5" s="3">
        <v>1.688624976804598E-2</v>
      </c>
      <c r="J5" s="3">
        <v>-0.11398544866612781</v>
      </c>
      <c r="K5" s="3">
        <v>-0.22059451002702324</v>
      </c>
      <c r="L5" s="3">
        <v>6.1604029445951225E-2</v>
      </c>
      <c r="M5" s="3">
        <v>1.9534883720930152E-2</v>
      </c>
      <c r="N5" s="3">
        <v>1.9534883720930152E-2</v>
      </c>
      <c r="O5" s="3"/>
      <c r="R5" s="1"/>
      <c r="U5" s="14"/>
      <c r="V5" s="14"/>
      <c r="W5" s="14"/>
      <c r="X5" s="14"/>
      <c r="Y5" s="14"/>
      <c r="Z5" s="14"/>
      <c r="AA5" s="14"/>
    </row>
    <row r="6" spans="1:27" x14ac:dyDescent="0.2">
      <c r="A6" s="2" t="s">
        <v>198</v>
      </c>
      <c r="B6" s="2" t="s">
        <v>200</v>
      </c>
      <c r="C6">
        <v>184.95</v>
      </c>
      <c r="D6">
        <v>159.82499999999999</v>
      </c>
      <c r="E6" s="1">
        <v>45649</v>
      </c>
      <c r="F6">
        <v>250</v>
      </c>
      <c r="G6">
        <v>46237.5</v>
      </c>
      <c r="H6" s="3">
        <v>7.4845160962298596E-2</v>
      </c>
      <c r="I6" s="3">
        <v>0.22816920114217409</v>
      </c>
      <c r="J6" s="3">
        <v>-9.9649498588258223E-2</v>
      </c>
      <c r="K6" s="3">
        <v>-0.12428977272727271</v>
      </c>
      <c r="L6" s="3">
        <v>-6.873111782477348E-2</v>
      </c>
      <c r="M6" s="3">
        <v>2.058839464701645E-3</v>
      </c>
      <c r="N6" s="3">
        <v>2.058839464701645E-3</v>
      </c>
      <c r="O6" s="3"/>
      <c r="R6" s="1"/>
      <c r="U6" s="14"/>
      <c r="V6" s="14"/>
      <c r="W6" s="14"/>
      <c r="X6" s="14"/>
      <c r="Y6" s="14"/>
      <c r="Z6" s="14"/>
      <c r="AA6" s="14"/>
    </row>
    <row r="7" spans="1:27" x14ac:dyDescent="0.2">
      <c r="A7" s="2" t="s">
        <v>179</v>
      </c>
      <c r="B7" s="2" t="s">
        <v>180</v>
      </c>
      <c r="C7">
        <v>53</v>
      </c>
      <c r="D7">
        <v>76.481999999999999</v>
      </c>
      <c r="E7" s="1">
        <v>45649</v>
      </c>
      <c r="F7">
        <v>43</v>
      </c>
      <c r="G7">
        <v>2279</v>
      </c>
      <c r="H7" s="3">
        <v>3.6890429160979397E-3</v>
      </c>
      <c r="I7" s="3">
        <v>-0.50880444856348472</v>
      </c>
      <c r="J7" s="3">
        <v>-0.20468187274909966</v>
      </c>
      <c r="K7" s="3">
        <v>-0.56910569105691056</v>
      </c>
      <c r="L7" s="3">
        <v>-8.0479131574021645E-3</v>
      </c>
      <c r="M7" s="3">
        <v>-2.4120788068495713E-2</v>
      </c>
      <c r="N7" s="3">
        <v>-2.4120788068495713E-2</v>
      </c>
      <c r="O7" s="3"/>
      <c r="R7" s="1"/>
      <c r="U7" s="14"/>
      <c r="V7" s="14"/>
      <c r="W7" s="14"/>
      <c r="X7" s="14"/>
      <c r="Y7" s="14"/>
      <c r="Z7" s="14"/>
      <c r="AA7" s="14"/>
    </row>
    <row r="8" spans="1:27" x14ac:dyDescent="0.2">
      <c r="A8" s="2" t="s">
        <v>118</v>
      </c>
      <c r="B8" s="2" t="s">
        <v>119</v>
      </c>
      <c r="C8">
        <v>297.98</v>
      </c>
      <c r="D8">
        <v>66</v>
      </c>
      <c r="E8" s="1">
        <v>45772</v>
      </c>
      <c r="F8">
        <v>17</v>
      </c>
      <c r="G8">
        <v>5065.66</v>
      </c>
      <c r="H8" s="3">
        <v>8.1998407803250059E-3</v>
      </c>
      <c r="I8" s="3">
        <v>0.10695048107284832</v>
      </c>
      <c r="J8" s="3">
        <v>-4.875768100454092E-3</v>
      </c>
      <c r="K8" s="3">
        <v>-8.4012173004211266E-2</v>
      </c>
      <c r="L8" s="3">
        <v>4.7270938038168397E-2</v>
      </c>
      <c r="M8" s="3">
        <v>-8.1549778650600313E-3</v>
      </c>
      <c r="N8" s="3">
        <v>-8.1549778650600313E-3</v>
      </c>
      <c r="O8" s="3"/>
      <c r="R8" s="1"/>
      <c r="U8" s="14"/>
      <c r="V8" s="14"/>
      <c r="W8" s="14"/>
      <c r="X8" s="14"/>
      <c r="Y8" s="14"/>
      <c r="Z8" s="14"/>
      <c r="AA8" s="14"/>
    </row>
    <row r="9" spans="1:27" x14ac:dyDescent="0.2">
      <c r="A9" s="2" t="s">
        <v>109</v>
      </c>
      <c r="B9" s="2" t="s">
        <v>110</v>
      </c>
      <c r="C9">
        <v>33.19</v>
      </c>
      <c r="D9">
        <v>28.63</v>
      </c>
      <c r="E9" s="1">
        <v>45649</v>
      </c>
      <c r="F9">
        <v>133</v>
      </c>
      <c r="G9">
        <v>4414.2699999999995</v>
      </c>
      <c r="H9" s="3">
        <v>7.1454284656619791E-3</v>
      </c>
      <c r="I9" s="3">
        <v>-4.5990227076746271E-2</v>
      </c>
      <c r="J9" s="3">
        <v>-1.8628030751034919E-2</v>
      </c>
      <c r="K9" s="3">
        <v>-0.12611901000526593</v>
      </c>
      <c r="L9" s="3">
        <v>9.428223844281991E-3</v>
      </c>
      <c r="M9" s="3">
        <v>4.844081138358991E-3</v>
      </c>
      <c r="N9" s="3">
        <v>4.844081138358991E-3</v>
      </c>
      <c r="O9" s="3"/>
      <c r="R9" s="1"/>
      <c r="U9" s="14"/>
      <c r="V9" s="14"/>
      <c r="W9" s="14"/>
      <c r="X9" s="14"/>
      <c r="Y9" s="14"/>
      <c r="Z9" s="14"/>
      <c r="AA9" s="14"/>
    </row>
    <row r="10" spans="1:27" x14ac:dyDescent="0.2">
      <c r="A10" s="2" t="s">
        <v>68</v>
      </c>
      <c r="B10" s="2" t="s">
        <v>71</v>
      </c>
      <c r="C10">
        <v>347.7</v>
      </c>
      <c r="D10">
        <v>201.761</v>
      </c>
      <c r="E10" s="1">
        <v>45649</v>
      </c>
      <c r="F10">
        <v>102</v>
      </c>
      <c r="G10">
        <v>35465.4</v>
      </c>
      <c r="H10" s="3">
        <v>5.7408241613242594E-2</v>
      </c>
      <c r="I10" s="3">
        <v>0.27516778523489926</v>
      </c>
      <c r="J10" s="3">
        <v>0.10017719276041004</v>
      </c>
      <c r="K10" s="3">
        <v>0.13109954456733908</v>
      </c>
      <c r="L10" s="3">
        <v>0.1104014307156771</v>
      </c>
      <c r="M10" s="3">
        <v>6.3675832127352283E-3</v>
      </c>
      <c r="N10" s="3">
        <v>6.3675832127352283E-3</v>
      </c>
      <c r="O10" s="3"/>
      <c r="R10" s="1"/>
      <c r="U10" s="14"/>
      <c r="V10" s="14"/>
      <c r="W10" s="14"/>
      <c r="X10" s="14"/>
      <c r="Y10" s="14"/>
      <c r="Z10" s="14"/>
      <c r="AA10" s="14"/>
    </row>
    <row r="11" spans="1:27" x14ac:dyDescent="0.2">
      <c r="A11" s="2" t="s">
        <v>206</v>
      </c>
      <c r="B11" s="2" t="s">
        <v>211</v>
      </c>
      <c r="C11">
        <v>49.16</v>
      </c>
      <c r="D11">
        <v>50.710999999999999</v>
      </c>
      <c r="E11" s="1">
        <v>45649</v>
      </c>
      <c r="F11">
        <v>4394</v>
      </c>
      <c r="G11">
        <v>216009.03999999998</v>
      </c>
      <c r="H11" s="3">
        <v>0.34965626100268382</v>
      </c>
      <c r="I11" s="3">
        <v>0.19698076454833213</v>
      </c>
      <c r="J11" s="3">
        <v>1.7173598179184735E-2</v>
      </c>
      <c r="K11" s="3">
        <v>-7.8708375378405693E-3</v>
      </c>
      <c r="L11" s="3">
        <v>0.11221719457013557</v>
      </c>
      <c r="M11" s="3">
        <v>8.2034454470878426E-3</v>
      </c>
      <c r="N11" s="3">
        <v>8.2034454470878426E-3</v>
      </c>
      <c r="O11" s="3"/>
      <c r="R11" s="1"/>
      <c r="U11" s="14"/>
      <c r="V11" s="14"/>
      <c r="W11" s="14"/>
      <c r="X11" s="14"/>
      <c r="Y11" s="14"/>
      <c r="Z11" s="14"/>
      <c r="AA11" s="14"/>
    </row>
    <row r="12" spans="1:27" x14ac:dyDescent="0.2">
      <c r="A12" s="2" t="s">
        <v>207</v>
      </c>
      <c r="B12" s="2" t="s">
        <v>212</v>
      </c>
      <c r="C12">
        <v>41.59</v>
      </c>
      <c r="D12">
        <v>41.798000000000002</v>
      </c>
      <c r="E12" s="1">
        <v>45649</v>
      </c>
      <c r="F12">
        <v>5332</v>
      </c>
      <c r="G12">
        <v>221757.88</v>
      </c>
      <c r="H12" s="3">
        <v>0.35896197292799342</v>
      </c>
      <c r="I12" s="3">
        <v>0.12314339724547674</v>
      </c>
      <c r="J12" s="3">
        <v>2.2621096631423754E-2</v>
      </c>
      <c r="K12" s="3">
        <v>-2.462476547842396E-2</v>
      </c>
      <c r="L12" s="3">
        <v>6.7505133470225909E-2</v>
      </c>
      <c r="M12" s="3">
        <v>7.0217917675545749E-3</v>
      </c>
      <c r="N12" s="3">
        <v>7.0217917675545749E-3</v>
      </c>
      <c r="O12" s="3"/>
      <c r="R12" s="1"/>
      <c r="U12" s="14"/>
      <c r="V12" s="14"/>
      <c r="W12" s="14"/>
      <c r="X12" s="14"/>
      <c r="Y12" s="14"/>
      <c r="Z12" s="14"/>
      <c r="AA12" s="14"/>
    </row>
    <row r="13" spans="1:27" x14ac:dyDescent="0.2">
      <c r="A13" s="11" t="s">
        <v>47</v>
      </c>
      <c r="B13" s="9"/>
      <c r="C13" s="9"/>
      <c r="D13" s="9"/>
      <c r="E13" s="9"/>
      <c r="F13" s="9"/>
      <c r="G13" s="9">
        <v>617775.40999999992</v>
      </c>
      <c r="H13" s="10">
        <v>1.0000000000000002</v>
      </c>
      <c r="I13" s="10">
        <v>0.24681</v>
      </c>
      <c r="J13" s="10">
        <v>1.6839E-2</v>
      </c>
      <c r="K13" s="10">
        <v>-3.1459000000000001E-2</v>
      </c>
      <c r="L13" s="10">
        <v>8.3642999999999995E-2</v>
      </c>
      <c r="M13" s="10">
        <v>1.1745999999999999E-2</v>
      </c>
      <c r="N13" s="10">
        <v>1.3819E-2</v>
      </c>
      <c r="O13" s="14"/>
    </row>
    <row r="16" spans="1:27" x14ac:dyDescent="0.2">
      <c r="A16" s="39"/>
    </row>
    <row r="17" spans="1:1" x14ac:dyDescent="0.2">
      <c r="A17" s="2"/>
    </row>
    <row r="18" spans="1:1" x14ac:dyDescent="0.2">
      <c r="A18" s="40"/>
    </row>
    <row r="19" spans="1:1" x14ac:dyDescent="0.2">
      <c r="A19" s="39"/>
    </row>
    <row r="21" spans="1:1" x14ac:dyDescent="0.2">
      <c r="A21" s="2"/>
    </row>
    <row r="22" spans="1:1" x14ac:dyDescent="0.2">
      <c r="A22" s="2"/>
    </row>
  </sheetData>
  <sortState xmlns:xlrd2="http://schemas.microsoft.com/office/spreadsheetml/2017/richdata2" ref="A4:O10">
    <sortCondition ref="A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1"/>
  <sheetViews>
    <sheetView zoomScaleNormal="100" workbookViewId="0">
      <selection activeCell="N13" sqref="N13"/>
    </sheetView>
  </sheetViews>
  <sheetFormatPr baseColWidth="10" defaultColWidth="8.6640625" defaultRowHeight="15" x14ac:dyDescent="0.2"/>
  <cols>
    <col min="1" max="1" width="28.83203125" bestFit="1" customWidth="1"/>
    <col min="2" max="2" width="20" bestFit="1" customWidth="1"/>
    <col min="3" max="3" width="12.5" bestFit="1" customWidth="1"/>
    <col min="4" max="4" width="12" bestFit="1" customWidth="1"/>
    <col min="5" max="5" width="13.6640625" bestFit="1" customWidth="1"/>
    <col min="6" max="6" width="9.6640625" bestFit="1" customWidth="1"/>
    <col min="7" max="7" width="12.6640625" bestFit="1" customWidth="1"/>
    <col min="8" max="8" width="9.5" bestFit="1" customWidth="1"/>
    <col min="9" max="10" width="8.5" bestFit="1" customWidth="1"/>
    <col min="11" max="12" width="8.33203125" bestFit="1" customWidth="1"/>
    <col min="13" max="13" width="8.5" bestFit="1" customWidth="1"/>
    <col min="14" max="14" width="8.1640625" bestFit="1" customWidth="1"/>
    <col min="15" max="15" width="7.6640625" bestFit="1" customWidth="1"/>
  </cols>
  <sheetData>
    <row r="1" spans="1:14" x14ac:dyDescent="0.2">
      <c r="H1" s="1"/>
      <c r="I1" s="1"/>
    </row>
    <row r="2" spans="1:14" x14ac:dyDescent="0.2">
      <c r="B2" s="2" t="s">
        <v>48</v>
      </c>
      <c r="C2" s="2" t="s">
        <v>6</v>
      </c>
      <c r="D2" s="2" t="s">
        <v>8</v>
      </c>
      <c r="E2" s="2" t="s">
        <v>9</v>
      </c>
      <c r="F2" s="2" t="s">
        <v>7</v>
      </c>
      <c r="G2" s="2" t="s">
        <v>10</v>
      </c>
      <c r="H2" s="2" t="s">
        <v>54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2</v>
      </c>
    </row>
    <row r="3" spans="1:14" x14ac:dyDescent="0.2">
      <c r="A3" s="2" t="s">
        <v>161</v>
      </c>
      <c r="B3" s="2" t="s">
        <v>162</v>
      </c>
      <c r="C3">
        <v>96.13</v>
      </c>
      <c r="D3">
        <v>89.117000000000004</v>
      </c>
      <c r="E3" s="1">
        <v>45649</v>
      </c>
      <c r="F3">
        <v>400</v>
      </c>
      <c r="G3">
        <v>38452</v>
      </c>
      <c r="H3" s="3">
        <v>0.12759731109446396</v>
      </c>
      <c r="I3" s="3">
        <v>-6.0312805474095788E-2</v>
      </c>
      <c r="J3" s="3">
        <v>9.3878015475648668E-2</v>
      </c>
      <c r="K3" s="3">
        <v>-1.7075664621676867E-2</v>
      </c>
      <c r="L3" s="3">
        <v>0.10494252873563203</v>
      </c>
      <c r="M3" s="3">
        <v>4.7624237140366121E-2</v>
      </c>
      <c r="N3" s="3">
        <v>4.7624237140366121E-2</v>
      </c>
    </row>
    <row r="4" spans="1:14" x14ac:dyDescent="0.2">
      <c r="A4" s="2" t="s">
        <v>80</v>
      </c>
      <c r="B4" s="2" t="s">
        <v>81</v>
      </c>
      <c r="C4">
        <v>152.9</v>
      </c>
      <c r="D4">
        <v>13.244</v>
      </c>
      <c r="E4" s="1">
        <v>45649</v>
      </c>
      <c r="F4">
        <v>240</v>
      </c>
      <c r="G4">
        <v>36696</v>
      </c>
      <c r="H4" s="3">
        <v>0.12177028315620642</v>
      </c>
      <c r="I4" s="3">
        <v>3.1491930192888429E-3</v>
      </c>
      <c r="J4" s="3">
        <v>2.7760973314512327E-2</v>
      </c>
      <c r="K4" s="3">
        <v>2.1035058430717957E-2</v>
      </c>
      <c r="L4" s="3">
        <v>0.45217969417798454</v>
      </c>
      <c r="M4" s="3">
        <v>0.25000000000000022</v>
      </c>
      <c r="N4" s="3">
        <v>0.25000000000000022</v>
      </c>
    </row>
    <row r="5" spans="1:14" x14ac:dyDescent="0.2">
      <c r="A5" s="2" t="s">
        <v>226</v>
      </c>
      <c r="B5" s="2" t="s">
        <v>227</v>
      </c>
      <c r="C5">
        <v>166.45</v>
      </c>
      <c r="D5">
        <v>16.702999999999999</v>
      </c>
      <c r="E5" s="1">
        <v>45649</v>
      </c>
      <c r="F5">
        <v>387</v>
      </c>
      <c r="G5">
        <v>64416.149999999994</v>
      </c>
      <c r="H5" s="3">
        <v>0.21375552717823917</v>
      </c>
      <c r="I5" s="3">
        <v>8.4506124576491981E-2</v>
      </c>
      <c r="J5" s="3">
        <v>-3.4792693534357766E-2</v>
      </c>
      <c r="K5" s="3">
        <v>3.6177268616219838E-3</v>
      </c>
      <c r="L5" s="3">
        <v>0.16569787800266123</v>
      </c>
      <c r="M5" s="3">
        <v>0.11412315930388206</v>
      </c>
      <c r="N5" s="3">
        <v>0.11412315930388206</v>
      </c>
    </row>
    <row r="6" spans="1:14" x14ac:dyDescent="0.2">
      <c r="A6" s="2" t="s">
        <v>86</v>
      </c>
      <c r="B6" s="2" t="s">
        <v>88</v>
      </c>
      <c r="C6">
        <v>468.21</v>
      </c>
      <c r="D6">
        <v>335.64</v>
      </c>
      <c r="E6" s="1">
        <v>44511</v>
      </c>
      <c r="F6">
        <v>90</v>
      </c>
      <c r="G6">
        <v>42138.9</v>
      </c>
      <c r="H6" s="3">
        <v>0.13983174691767677</v>
      </c>
      <c r="I6" s="3">
        <v>1.1733437054323836E-2</v>
      </c>
      <c r="J6" s="3">
        <v>-3.6485985924188169E-2</v>
      </c>
      <c r="K6" s="3">
        <v>-0.15151679895618153</v>
      </c>
      <c r="L6" s="3">
        <v>8.3443248871919451E-2</v>
      </c>
      <c r="M6" s="3">
        <v>-1.9968602825745752E-2</v>
      </c>
      <c r="N6" s="3">
        <v>-1.9968602825745752E-2</v>
      </c>
    </row>
    <row r="7" spans="1:14" x14ac:dyDescent="0.2">
      <c r="A7" s="2" t="s">
        <v>24</v>
      </c>
      <c r="B7" s="2" t="s">
        <v>55</v>
      </c>
      <c r="C7">
        <v>81.760000000000005</v>
      </c>
      <c r="D7">
        <v>37.337000000000003</v>
      </c>
      <c r="E7" s="1">
        <v>45649</v>
      </c>
      <c r="F7">
        <v>465.97</v>
      </c>
      <c r="G7">
        <v>38097.707200000004</v>
      </c>
      <c r="H7" s="3">
        <v>0.12642164250453031</v>
      </c>
      <c r="I7" s="3">
        <v>8.3584150726343509E-2</v>
      </c>
      <c r="J7" s="3">
        <v>-1.5888300433317237E-2</v>
      </c>
      <c r="K7" s="3">
        <v>-5.7920165186601036E-2</v>
      </c>
      <c r="L7" s="3">
        <v>4.0203562340967114E-2</v>
      </c>
      <c r="M7" s="3">
        <v>6.2094050402702106E-2</v>
      </c>
      <c r="N7" s="3">
        <v>6.2094050402702106E-2</v>
      </c>
    </row>
    <row r="8" spans="1:14" x14ac:dyDescent="0.2">
      <c r="A8" s="2" t="s">
        <v>129</v>
      </c>
      <c r="B8" s="2" t="s">
        <v>133</v>
      </c>
      <c r="C8">
        <v>9.15</v>
      </c>
      <c r="D8">
        <v>11.275</v>
      </c>
      <c r="E8" s="1">
        <v>45009</v>
      </c>
      <c r="F8">
        <v>494</v>
      </c>
      <c r="G8">
        <v>4520.1000000000004</v>
      </c>
      <c r="H8" s="3">
        <v>1.4999287576149135E-2</v>
      </c>
      <c r="I8" s="3">
        <v>-0.45793838862559233</v>
      </c>
      <c r="J8" s="3">
        <v>-9.4507669470559108E-2</v>
      </c>
      <c r="K8" s="3">
        <v>-0.31047475508666156</v>
      </c>
      <c r="L8" s="3">
        <v>1.094091903719896E-3</v>
      </c>
      <c r="M8" s="3">
        <v>-3.9874081846799525E-2</v>
      </c>
      <c r="N8" s="3">
        <v>-3.9874081846799525E-2</v>
      </c>
    </row>
    <row r="9" spans="1:14" x14ac:dyDescent="0.2">
      <c r="A9" s="2" t="s">
        <v>187</v>
      </c>
      <c r="B9" s="2" t="s">
        <v>188</v>
      </c>
      <c r="C9">
        <v>8.7100000000000009</v>
      </c>
      <c r="D9">
        <v>19.164000000000001</v>
      </c>
      <c r="E9" s="1">
        <v>45338</v>
      </c>
      <c r="F9">
        <v>2152</v>
      </c>
      <c r="G9">
        <v>18743.920000000002</v>
      </c>
      <c r="H9" s="3">
        <v>6.2198943913703966E-2</v>
      </c>
      <c r="I9" s="3">
        <v>-0.12108980827447013</v>
      </c>
      <c r="J9" s="3">
        <v>-0.42847769028871385</v>
      </c>
      <c r="K9" s="3">
        <v>-0.38445229681978799</v>
      </c>
      <c r="L9" s="3">
        <v>9.1478696741854604E-2</v>
      </c>
      <c r="M9" s="3">
        <v>-5.7077625570775004E-3</v>
      </c>
      <c r="N9" s="3">
        <v>-5.7077625570775004E-3</v>
      </c>
    </row>
    <row r="10" spans="1:14" x14ac:dyDescent="0.2">
      <c r="A10" s="2" t="s">
        <v>27</v>
      </c>
      <c r="B10" s="2" t="s">
        <v>56</v>
      </c>
      <c r="C10">
        <v>83.69</v>
      </c>
      <c r="D10">
        <v>84.376000000000005</v>
      </c>
      <c r="E10" s="1">
        <v>45649</v>
      </c>
      <c r="F10">
        <v>120</v>
      </c>
      <c r="G10">
        <v>10042.799999999999</v>
      </c>
      <c r="H10" s="3">
        <v>3.3325555910212273E-2</v>
      </c>
      <c r="I10" s="3">
        <v>-7.0833795936493749E-2</v>
      </c>
      <c r="J10" s="3">
        <v>-5.3482291419063577E-3</v>
      </c>
      <c r="K10" s="3">
        <v>-0.11877434979467205</v>
      </c>
      <c r="L10" s="3">
        <v>7.4601951720595805E-2</v>
      </c>
      <c r="M10" s="3">
        <v>-2.3840743831208266E-3</v>
      </c>
      <c r="N10" s="3">
        <v>-2.3840743831208266E-3</v>
      </c>
    </row>
    <row r="11" spans="1:14" x14ac:dyDescent="0.2">
      <c r="A11" s="2" t="s">
        <v>31</v>
      </c>
      <c r="B11" s="2" t="s">
        <v>57</v>
      </c>
      <c r="C11">
        <v>133.47</v>
      </c>
      <c r="D11">
        <v>127.361</v>
      </c>
      <c r="E11" s="1">
        <v>45649</v>
      </c>
      <c r="F11">
        <v>361.48</v>
      </c>
      <c r="G11">
        <v>48246.7356</v>
      </c>
      <c r="H11" s="3">
        <v>0.16009970174881796</v>
      </c>
      <c r="I11" s="3">
        <v>7.6284170631400583E-2</v>
      </c>
      <c r="J11" s="3">
        <v>1.2978142076502719E-2</v>
      </c>
      <c r="K11" s="3">
        <v>-5.6282259775153887E-2</v>
      </c>
      <c r="L11" s="3">
        <v>0.13167712396133635</v>
      </c>
      <c r="M11" s="3">
        <v>1.7146776406035569E-2</v>
      </c>
      <c r="N11" s="3">
        <v>1.7146776406035569E-2</v>
      </c>
    </row>
    <row r="12" spans="1:14" x14ac:dyDescent="0.2">
      <c r="A12" s="11" t="s">
        <v>47</v>
      </c>
      <c r="B12" s="9"/>
      <c r="C12" s="9"/>
      <c r="D12" s="9"/>
      <c r="E12" s="9"/>
      <c r="F12" s="9"/>
      <c r="G12" s="9">
        <v>301354.31280000001</v>
      </c>
      <c r="H12" s="10">
        <v>0.99999999999999978</v>
      </c>
      <c r="I12" s="10">
        <v>1.082E-2</v>
      </c>
      <c r="J12" s="10">
        <v>-4.9940999999999999E-2</v>
      </c>
      <c r="K12" s="10">
        <v>-9.6520999999999996E-2</v>
      </c>
      <c r="L12" s="10">
        <v>0.12393999999999999</v>
      </c>
      <c r="M12" s="10">
        <v>5.0136E-2</v>
      </c>
      <c r="N12" s="10">
        <v>4.2111999999999997E-2</v>
      </c>
    </row>
    <row r="15" spans="1:14" x14ac:dyDescent="0.2">
      <c r="A15" s="39"/>
    </row>
    <row r="16" spans="1:14" x14ac:dyDescent="0.2">
      <c r="A16" s="2"/>
    </row>
    <row r="17" spans="1:2" x14ac:dyDescent="0.2">
      <c r="A17" s="40"/>
    </row>
    <row r="18" spans="1:2" x14ac:dyDescent="0.2">
      <c r="A18" s="39"/>
    </row>
    <row r="20" spans="1:2" x14ac:dyDescent="0.2">
      <c r="A20" s="2"/>
    </row>
    <row r="21" spans="1:2" x14ac:dyDescent="0.2">
      <c r="A21" s="2"/>
      <c r="B21" s="4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BS10"/>
  <sheetViews>
    <sheetView workbookViewId="0">
      <selection activeCell="F25" sqref="F25"/>
    </sheetView>
  </sheetViews>
  <sheetFormatPr baseColWidth="10" defaultColWidth="8.6640625" defaultRowHeight="15" x14ac:dyDescent="0.2"/>
  <cols>
    <col min="1" max="1" width="29.83203125" bestFit="1" customWidth="1"/>
    <col min="2" max="2" width="26.33203125" bestFit="1" customWidth="1"/>
    <col min="3" max="3" width="12.5" bestFit="1" customWidth="1"/>
    <col min="4" max="4" width="9.6640625" bestFit="1" customWidth="1"/>
    <col min="5" max="5" width="13.6640625" bestFit="1" customWidth="1"/>
    <col min="7" max="7" width="12.6640625" bestFit="1" customWidth="1"/>
    <col min="8" max="8" width="9.5" bestFit="1" customWidth="1"/>
    <col min="9" max="9" width="10.1640625" bestFit="1" customWidth="1"/>
    <col min="10" max="10" width="8.1640625" bestFit="1" customWidth="1"/>
    <col min="11" max="12" width="8.33203125" bestFit="1" customWidth="1"/>
    <col min="13" max="15" width="7.6640625" bestFit="1" customWidth="1"/>
  </cols>
  <sheetData>
    <row r="2" spans="1:71" x14ac:dyDescent="0.2">
      <c r="B2" t="s">
        <v>52</v>
      </c>
      <c r="C2" s="2" t="s">
        <v>6</v>
      </c>
      <c r="D2" s="2" t="s">
        <v>8</v>
      </c>
      <c r="E2" s="2" t="s">
        <v>9</v>
      </c>
      <c r="F2" s="2" t="s">
        <v>7</v>
      </c>
      <c r="G2" s="2" t="s">
        <v>10</v>
      </c>
      <c r="H2" s="2" t="s">
        <v>54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2</v>
      </c>
    </row>
    <row r="3" spans="1:71" x14ac:dyDescent="0.2">
      <c r="A3" s="2" t="s">
        <v>101</v>
      </c>
      <c r="B3" s="2" t="s">
        <v>102</v>
      </c>
      <c r="C3">
        <v>413.98</v>
      </c>
      <c r="D3">
        <v>294.61700000000002</v>
      </c>
      <c r="E3" s="1">
        <v>45649</v>
      </c>
      <c r="F3">
        <v>125</v>
      </c>
      <c r="G3">
        <v>51747.5</v>
      </c>
      <c r="H3" s="3">
        <v>0.30370156437630969</v>
      </c>
      <c r="I3" s="3">
        <v>-0.21880248334685704</v>
      </c>
      <c r="J3" s="3">
        <v>0.1222011385199242</v>
      </c>
      <c r="K3" s="3">
        <v>-3.485417200941876E-2</v>
      </c>
      <c r="L3" s="3">
        <v>-3.4764158642075937E-2</v>
      </c>
      <c r="M3" s="3">
        <v>-1.5692614960292839E-2</v>
      </c>
      <c r="N3" s="3">
        <v>-1.5692614960292839E-2</v>
      </c>
    </row>
    <row r="4" spans="1:71" x14ac:dyDescent="0.2">
      <c r="A4" s="2" t="s">
        <v>234</v>
      </c>
      <c r="B4" s="2" t="s">
        <v>235</v>
      </c>
      <c r="C4">
        <v>67.09</v>
      </c>
      <c r="D4">
        <v>89.164000000000001</v>
      </c>
      <c r="E4" s="1">
        <v>45649</v>
      </c>
      <c r="F4">
        <v>657</v>
      </c>
      <c r="G4">
        <v>44078.130000000005</v>
      </c>
      <c r="H4" s="3">
        <v>0.25869070072529782</v>
      </c>
      <c r="I4" s="3">
        <v>-0.15927318295739346</v>
      </c>
      <c r="J4" s="3">
        <v>-0.1418521360961883</v>
      </c>
      <c r="K4" s="3">
        <v>-0.22689559806407</v>
      </c>
      <c r="L4" s="3">
        <v>0.10874235663526699</v>
      </c>
      <c r="M4" s="3">
        <v>-4.6068534053746557E-2</v>
      </c>
      <c r="N4" s="3">
        <v>-4.6068534053746557E-2</v>
      </c>
    </row>
    <row r="5" spans="1:71" x14ac:dyDescent="0.2">
      <c r="A5" s="2" t="s">
        <v>191</v>
      </c>
      <c r="B5" s="2" t="s">
        <v>192</v>
      </c>
      <c r="C5">
        <v>110.55</v>
      </c>
      <c r="D5">
        <v>185.51</v>
      </c>
      <c r="E5" s="1">
        <v>45649</v>
      </c>
      <c r="F5">
        <v>584</v>
      </c>
      <c r="G5">
        <v>64561.2</v>
      </c>
      <c r="H5" s="3">
        <v>0.37890405213801259</v>
      </c>
      <c r="I5" s="3">
        <v>0.13117773457484905</v>
      </c>
      <c r="J5" s="3">
        <v>0.13606001438701054</v>
      </c>
      <c r="K5" s="3">
        <v>3.501544799176104E-2</v>
      </c>
      <c r="L5" s="3">
        <v>4.4402456306093629E-2</v>
      </c>
      <c r="M5" s="3">
        <v>-2.5905366111551698E-2</v>
      </c>
      <c r="N5" s="3">
        <v>-2.5905366111551698E-2</v>
      </c>
    </row>
    <row r="6" spans="1:71" x14ac:dyDescent="0.2">
      <c r="A6" s="2" t="s">
        <v>205</v>
      </c>
      <c r="B6" s="2" t="s">
        <v>213</v>
      </c>
      <c r="C6">
        <v>11.74</v>
      </c>
      <c r="D6">
        <v>9.2799999999999994</v>
      </c>
      <c r="E6" s="1">
        <v>45649</v>
      </c>
      <c r="F6">
        <v>852</v>
      </c>
      <c r="G6">
        <v>10002.48</v>
      </c>
      <c r="H6" s="3">
        <v>5.8703682760379731E-2</v>
      </c>
      <c r="I6" s="3">
        <v>0.29580573951434874</v>
      </c>
      <c r="J6" s="3">
        <v>-0.19808743169398912</v>
      </c>
      <c r="K6" s="3">
        <v>-0.24791800128122998</v>
      </c>
      <c r="L6" s="3">
        <v>7.2146118721461372E-2</v>
      </c>
      <c r="M6" s="3">
        <v>-9.7617217524980759E-2</v>
      </c>
      <c r="N6" s="3">
        <v>-9.7617217524980759E-2</v>
      </c>
    </row>
    <row r="7" spans="1:71" s="9" customFormat="1" x14ac:dyDescent="0.2">
      <c r="A7" s="11" t="s">
        <v>47</v>
      </c>
      <c r="B7" s="11"/>
      <c r="E7" s="49"/>
      <c r="G7" s="9">
        <v>170389.31000000003</v>
      </c>
      <c r="H7" s="12">
        <v>0.99999999999999989</v>
      </c>
      <c r="I7" s="12">
        <v>-7.3014999999999997E-2</v>
      </c>
      <c r="J7" s="12">
        <v>2.2786000000000001E-2</v>
      </c>
      <c r="K7" s="12">
        <v>-9.0340000000000004E-2</v>
      </c>
      <c r="L7" s="12">
        <v>5.2963000000000003E-2</v>
      </c>
      <c r="M7" s="12">
        <v>1.1058999999999999E-2</v>
      </c>
      <c r="N7" s="12">
        <v>2.3200999999999999E-2</v>
      </c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</row>
    <row r="8" spans="1:71" x14ac:dyDescent="0.2">
      <c r="A8" s="2"/>
      <c r="B8" s="2"/>
      <c r="E8" s="1"/>
      <c r="H8" s="3"/>
      <c r="I8" s="3"/>
      <c r="J8" s="3"/>
      <c r="K8" s="3"/>
      <c r="L8" s="3"/>
      <c r="M8" s="3"/>
      <c r="N8" s="3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</row>
    <row r="9" spans="1:71" x14ac:dyDescent="0.2">
      <c r="A9" s="2"/>
      <c r="B9" s="2"/>
      <c r="E9" s="1"/>
      <c r="H9" s="3"/>
      <c r="I9" s="3"/>
      <c r="J9" s="3"/>
      <c r="K9" s="3"/>
      <c r="L9" s="3"/>
      <c r="M9" s="3"/>
      <c r="N9" s="3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</row>
    <row r="10" spans="1:71" x14ac:dyDescent="0.2">
      <c r="A10" s="2"/>
      <c r="H10" s="14"/>
      <c r="I10" s="21"/>
      <c r="J10" s="21"/>
      <c r="K10" s="21"/>
      <c r="L10" s="21"/>
      <c r="M10" s="21"/>
      <c r="N10" s="21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N11"/>
  <sheetViews>
    <sheetView zoomScaleNormal="100" workbookViewId="0">
      <selection activeCell="N12" sqref="N12"/>
    </sheetView>
  </sheetViews>
  <sheetFormatPr baseColWidth="10" defaultColWidth="8.6640625" defaultRowHeight="15" x14ac:dyDescent="0.2"/>
  <cols>
    <col min="1" max="1" width="28.83203125" bestFit="1" customWidth="1"/>
    <col min="2" max="2" width="31.5" bestFit="1" customWidth="1"/>
    <col min="3" max="3" width="12.5" customWidth="1"/>
    <col min="4" max="4" width="12" bestFit="1" customWidth="1"/>
    <col min="5" max="5" width="13.6640625" bestFit="1" customWidth="1"/>
    <col min="7" max="7" width="12.6640625" bestFit="1" customWidth="1"/>
    <col min="8" max="8" width="9.5" bestFit="1" customWidth="1"/>
    <col min="9" max="9" width="8.1640625" bestFit="1" customWidth="1"/>
    <col min="10" max="10" width="10.1640625" bestFit="1" customWidth="1"/>
    <col min="11" max="12" width="8.33203125" bestFit="1" customWidth="1"/>
    <col min="13" max="14" width="7.6640625" bestFit="1" customWidth="1"/>
    <col min="15" max="15" width="10.1640625" bestFit="1" customWidth="1"/>
  </cols>
  <sheetData>
    <row r="2" spans="1:14" x14ac:dyDescent="0.2">
      <c r="B2" t="s">
        <v>53</v>
      </c>
      <c r="C2" s="2" t="s">
        <v>6</v>
      </c>
      <c r="D2" s="2" t="s">
        <v>8</v>
      </c>
      <c r="E2" s="2" t="s">
        <v>9</v>
      </c>
      <c r="F2" s="2" t="s">
        <v>7</v>
      </c>
      <c r="G2" s="2" t="s">
        <v>10</v>
      </c>
      <c r="H2" s="2" t="s">
        <v>54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2</v>
      </c>
    </row>
    <row r="3" spans="1:14" x14ac:dyDescent="0.2">
      <c r="A3" s="2" t="s">
        <v>93</v>
      </c>
      <c r="B3" s="2" t="s">
        <v>98</v>
      </c>
      <c r="C3">
        <v>273.82</v>
      </c>
      <c r="D3">
        <v>54.253</v>
      </c>
      <c r="E3" s="1">
        <v>45649</v>
      </c>
      <c r="F3">
        <v>258</v>
      </c>
      <c r="G3">
        <v>70645.56</v>
      </c>
      <c r="H3" s="3">
        <v>0.33603743440379852</v>
      </c>
      <c r="I3" s="3">
        <v>0.38502781992918567</v>
      </c>
      <c r="J3" s="3">
        <v>0.2239953511242232</v>
      </c>
      <c r="K3" s="3">
        <v>0.16524107408825905</v>
      </c>
      <c r="L3" s="3">
        <v>0.60166120729995298</v>
      </c>
      <c r="M3" s="3">
        <v>0.2254744002864304</v>
      </c>
      <c r="N3" s="3">
        <v>0.2254744002864304</v>
      </c>
    </row>
    <row r="4" spans="1:14" x14ac:dyDescent="0.2">
      <c r="A4" s="2" t="s">
        <v>171</v>
      </c>
      <c r="B4" s="2" t="s">
        <v>172</v>
      </c>
      <c r="C4">
        <v>106.68</v>
      </c>
      <c r="D4">
        <v>57.542000000000002</v>
      </c>
      <c r="E4" s="1">
        <v>45649</v>
      </c>
      <c r="F4">
        <v>220</v>
      </c>
      <c r="G4">
        <v>23469.600000000002</v>
      </c>
      <c r="H4" s="3">
        <v>0.11163708194093713</v>
      </c>
      <c r="I4" s="3">
        <v>-6.4263760827046879E-3</v>
      </c>
      <c r="J4" s="3">
        <v>-1.7498618530115917E-2</v>
      </c>
      <c r="K4" s="3">
        <v>-0.12643301670488039</v>
      </c>
      <c r="L4" s="3">
        <v>0.12543517248654923</v>
      </c>
      <c r="M4" s="3">
        <v>-4.1423308473357845E-2</v>
      </c>
      <c r="N4" s="3">
        <v>-4.1423308473357845E-2</v>
      </c>
    </row>
    <row r="5" spans="1:14" x14ac:dyDescent="0.2">
      <c r="A5" s="2" t="s">
        <v>44</v>
      </c>
      <c r="B5" s="2" t="s">
        <v>58</v>
      </c>
      <c r="C5">
        <v>66.540000000000006</v>
      </c>
      <c r="D5">
        <v>500.82100000000003</v>
      </c>
      <c r="E5" s="1">
        <v>45649</v>
      </c>
      <c r="F5">
        <v>68.52</v>
      </c>
      <c r="G5">
        <v>4559.3208000000004</v>
      </c>
      <c r="H5" s="3">
        <v>2.1687172757295353E-2</v>
      </c>
      <c r="I5" s="3">
        <v>-6.6105263157894667E-2</v>
      </c>
      <c r="J5" s="3">
        <v>-7.1837076300739211E-2</v>
      </c>
      <c r="K5" s="3">
        <v>-0.10708534621578092</v>
      </c>
      <c r="L5" s="3">
        <v>-5.5298161709758098E-3</v>
      </c>
      <c r="M5" s="3">
        <v>-5.0837320574160794E-3</v>
      </c>
      <c r="N5" s="3">
        <v>-5.0837320574160794E-3</v>
      </c>
    </row>
    <row r="6" spans="1:14" x14ac:dyDescent="0.2">
      <c r="A6" s="2" t="s">
        <v>254</v>
      </c>
      <c r="B6" s="2" t="s">
        <v>257</v>
      </c>
      <c r="C6">
        <v>12.98</v>
      </c>
      <c r="D6">
        <v>103.792</v>
      </c>
      <c r="E6" s="1">
        <v>45701</v>
      </c>
      <c r="F6">
        <v>1910</v>
      </c>
      <c r="G6">
        <v>24791.8</v>
      </c>
      <c r="H6" s="3">
        <v>0.11792634761833712</v>
      </c>
      <c r="I6" s="3">
        <v>-0.15494791666666663</v>
      </c>
      <c r="J6" s="3">
        <v>-0.15439739413680775</v>
      </c>
      <c r="K6" s="3">
        <v>-0.18824265165728582</v>
      </c>
      <c r="L6" s="3">
        <v>0.18864468864468864</v>
      </c>
      <c r="M6" s="3">
        <v>2.2852639873916614E-2</v>
      </c>
      <c r="N6" s="3">
        <v>2.2852639873916614E-2</v>
      </c>
    </row>
    <row r="7" spans="1:14" x14ac:dyDescent="0.2">
      <c r="A7" s="2" t="s">
        <v>140</v>
      </c>
      <c r="B7" s="2" t="s">
        <v>141</v>
      </c>
      <c r="C7">
        <v>50.66</v>
      </c>
      <c r="D7">
        <v>292.202</v>
      </c>
      <c r="E7" s="1">
        <v>45649</v>
      </c>
      <c r="F7">
        <v>507</v>
      </c>
      <c r="G7">
        <v>29200.844477999999</v>
      </c>
      <c r="H7" s="3">
        <v>0.13889870588910963</v>
      </c>
      <c r="I7" s="3">
        <v>-2.6518063028439731E-2</v>
      </c>
      <c r="J7" s="3">
        <v>-0.17839766461239059</v>
      </c>
      <c r="K7" s="3">
        <v>-0.1984177215189874</v>
      </c>
      <c r="L7" s="3">
        <v>0.17241379310344818</v>
      </c>
      <c r="M7" s="3">
        <v>5.6737588652482351E-2</v>
      </c>
      <c r="N7" s="3">
        <v>5.6737588652482351E-2</v>
      </c>
    </row>
    <row r="8" spans="1:14" x14ac:dyDescent="0.2">
      <c r="A8" s="2" t="s">
        <v>241</v>
      </c>
      <c r="B8" s="2" t="s">
        <v>90</v>
      </c>
      <c r="C8">
        <v>33.200000000000003</v>
      </c>
      <c r="D8">
        <v>34.704000000000001</v>
      </c>
      <c r="E8" s="1">
        <v>45649</v>
      </c>
      <c r="F8">
        <v>303</v>
      </c>
      <c r="G8">
        <v>11436.759240000001</v>
      </c>
      <c r="H8" s="3">
        <v>5.4400860194236372E-2</v>
      </c>
      <c r="I8" s="3">
        <v>2.5324274243360145E-2</v>
      </c>
      <c r="J8" s="3">
        <v>0.15157821713492914</v>
      </c>
      <c r="K8" s="3">
        <v>0.14285714285714302</v>
      </c>
      <c r="L8" s="3">
        <v>2.6909990720692889E-2</v>
      </c>
      <c r="M8" s="3">
        <v>-2.9239766081871288E-2</v>
      </c>
      <c r="N8" s="3">
        <v>-2.9239766081871288E-2</v>
      </c>
    </row>
    <row r="9" spans="1:14" x14ac:dyDescent="0.2">
      <c r="A9" s="2" t="s">
        <v>203</v>
      </c>
      <c r="B9" s="2" t="s">
        <v>214</v>
      </c>
      <c r="C9">
        <v>50.54</v>
      </c>
      <c r="D9">
        <v>37.695</v>
      </c>
      <c r="E9" s="1">
        <v>45772</v>
      </c>
      <c r="F9">
        <v>132</v>
      </c>
      <c r="G9">
        <v>4812.9860760393167</v>
      </c>
      <c r="H9" s="3">
        <v>2.289377411423248E-2</v>
      </c>
      <c r="I9" s="3">
        <v>0.47471623238306426</v>
      </c>
      <c r="J9" s="3">
        <v>8.6180958521383966E-2</v>
      </c>
      <c r="K9" s="3">
        <v>4.5727291537347448E-2</v>
      </c>
      <c r="L9" s="3">
        <v>0.10013060513713534</v>
      </c>
      <c r="M9" s="3">
        <v>2.5788534021027321E-3</v>
      </c>
      <c r="N9" s="3">
        <v>2.5788534021027321E-3</v>
      </c>
    </row>
    <row r="10" spans="1:14" x14ac:dyDescent="0.2">
      <c r="A10" s="2" t="s">
        <v>238</v>
      </c>
      <c r="B10" s="2" t="s">
        <v>239</v>
      </c>
      <c r="C10">
        <v>120.45</v>
      </c>
      <c r="D10">
        <v>124.73699999999999</v>
      </c>
      <c r="E10" s="1">
        <v>45596</v>
      </c>
      <c r="F10">
        <v>343</v>
      </c>
      <c r="G10">
        <v>41314.35</v>
      </c>
      <c r="H10" s="3">
        <v>0.19651862308205317</v>
      </c>
      <c r="I10" s="3">
        <v>-0.13469827586206884</v>
      </c>
      <c r="J10" s="3">
        <v>3.8183071884158037E-2</v>
      </c>
      <c r="K10" s="3">
        <v>-2.6509334841994692E-2</v>
      </c>
      <c r="L10" s="3">
        <v>0.15152963671128106</v>
      </c>
      <c r="M10" s="3">
        <v>-9.9527245583475032E-4</v>
      </c>
      <c r="N10" s="3">
        <v>-9.9527245583475032E-4</v>
      </c>
    </row>
    <row r="11" spans="1:14" x14ac:dyDescent="0.2">
      <c r="A11" s="11" t="s">
        <v>47</v>
      </c>
      <c r="B11" s="9"/>
      <c r="C11" s="9"/>
      <c r="D11" s="9"/>
      <c r="E11" s="9"/>
      <c r="F11" s="9"/>
      <c r="G11" s="9">
        <v>210231.22059403936</v>
      </c>
      <c r="H11" s="10">
        <v>0.99999999999999967</v>
      </c>
      <c r="I11" s="10">
        <v>0.12232700000000001</v>
      </c>
      <c r="J11" s="10">
        <v>1.924E-2</v>
      </c>
      <c r="K11" s="10">
        <v>-4.1968999999999999E-2</v>
      </c>
      <c r="L11" s="10">
        <v>0.23782900000000001</v>
      </c>
      <c r="M11" s="10">
        <v>4.1042000000000002E-2</v>
      </c>
      <c r="N11" s="10">
        <v>3.9267000000000003E-2</v>
      </c>
    </row>
  </sheetData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N12"/>
  <sheetViews>
    <sheetView zoomScaleNormal="100" workbookViewId="0">
      <selection activeCell="N11" sqref="N11"/>
    </sheetView>
  </sheetViews>
  <sheetFormatPr baseColWidth="10" defaultColWidth="8.6640625" defaultRowHeight="15" x14ac:dyDescent="0.2"/>
  <cols>
    <col min="1" max="1" width="34.5" bestFit="1" customWidth="1"/>
    <col min="2" max="2" width="26.1640625" bestFit="1" customWidth="1"/>
    <col min="3" max="3" width="12.5" bestFit="1" customWidth="1"/>
    <col min="4" max="4" width="9.6640625" bestFit="1" customWidth="1"/>
    <col min="5" max="5" width="13.6640625" bestFit="1" customWidth="1"/>
    <col min="7" max="7" width="12.6640625" bestFit="1" customWidth="1"/>
    <col min="8" max="8" width="9.5" bestFit="1" customWidth="1"/>
    <col min="9" max="9" width="8.5" bestFit="1" customWidth="1"/>
    <col min="10" max="10" width="7.6640625" bestFit="1" customWidth="1"/>
    <col min="11" max="11" width="11" bestFit="1" customWidth="1"/>
    <col min="12" max="12" width="8.33203125" bestFit="1" customWidth="1"/>
    <col min="13" max="14" width="7.6640625" bestFit="1" customWidth="1"/>
    <col min="15" max="15" width="10.1640625" bestFit="1" customWidth="1"/>
  </cols>
  <sheetData>
    <row r="2" spans="1:14" x14ac:dyDescent="0.2">
      <c r="B2" t="s">
        <v>50</v>
      </c>
      <c r="C2" s="2" t="s">
        <v>6</v>
      </c>
      <c r="D2" s="2" t="s">
        <v>8</v>
      </c>
      <c r="E2" s="2" t="s">
        <v>9</v>
      </c>
      <c r="F2" s="2" t="s">
        <v>7</v>
      </c>
      <c r="G2" s="2" t="s">
        <v>10</v>
      </c>
      <c r="H2" s="2" t="s">
        <v>54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2</v>
      </c>
    </row>
    <row r="3" spans="1:14" x14ac:dyDescent="0.2">
      <c r="A3" s="2" t="s">
        <v>252</v>
      </c>
      <c r="B3" s="2" t="s">
        <v>258</v>
      </c>
      <c r="C3">
        <v>69.59</v>
      </c>
      <c r="D3">
        <v>102.67100000000001</v>
      </c>
      <c r="E3" s="1">
        <v>45708</v>
      </c>
      <c r="F3">
        <v>47</v>
      </c>
      <c r="G3" s="47">
        <v>3270.73</v>
      </c>
      <c r="H3" s="3">
        <v>7.0646250122928357E-3</v>
      </c>
      <c r="I3" s="3">
        <v>-0.46212706755294475</v>
      </c>
      <c r="J3" s="3">
        <v>-0.5344216230681742</v>
      </c>
      <c r="K3" s="3">
        <v>-0.4856614929785662</v>
      </c>
      <c r="L3" s="3">
        <v>-5.1002318287194814E-2</v>
      </c>
      <c r="M3" s="3">
        <v>2.4488619994238459E-3</v>
      </c>
      <c r="N3" s="3">
        <v>2.4488619994238459E-3</v>
      </c>
    </row>
    <row r="4" spans="1:14" x14ac:dyDescent="0.2">
      <c r="A4" s="2" t="s">
        <v>221</v>
      </c>
      <c r="B4" s="2" t="s">
        <v>222</v>
      </c>
      <c r="C4">
        <v>92.2</v>
      </c>
      <c r="D4">
        <v>132.99700000000001</v>
      </c>
      <c r="E4" s="1">
        <v>45561</v>
      </c>
      <c r="F4">
        <v>531</v>
      </c>
      <c r="G4" s="47">
        <v>48958.200000000004</v>
      </c>
      <c r="H4" s="3">
        <v>0.10574743995280415</v>
      </c>
      <c r="I4" s="3">
        <v>-0.32185937040305979</v>
      </c>
      <c r="J4" s="3">
        <v>-0.30957016624232436</v>
      </c>
      <c r="K4" s="3">
        <v>-0.37470328925059337</v>
      </c>
      <c r="L4" s="3">
        <v>-0.10188973309955185</v>
      </c>
      <c r="M4" s="3">
        <v>1.979869483464225E-2</v>
      </c>
      <c r="N4" s="3">
        <v>1.979869483464225E-2</v>
      </c>
    </row>
    <row r="5" spans="1:14" x14ac:dyDescent="0.2">
      <c r="A5" s="2" t="s">
        <v>124</v>
      </c>
      <c r="B5" s="2" t="s">
        <v>125</v>
      </c>
      <c r="C5">
        <v>92.17</v>
      </c>
      <c r="D5">
        <v>114.10899999999999</v>
      </c>
      <c r="E5" s="1">
        <v>44966</v>
      </c>
      <c r="F5">
        <v>510</v>
      </c>
      <c r="G5" s="47">
        <v>47006.700000000004</v>
      </c>
      <c r="H5" s="3">
        <v>0.10153229051781885</v>
      </c>
      <c r="I5" s="3">
        <v>-0.20863741736069374</v>
      </c>
      <c r="J5" s="3">
        <v>-0.17224966322406821</v>
      </c>
      <c r="K5" s="3">
        <v>-6.7954292648397252E-2</v>
      </c>
      <c r="L5" s="3">
        <v>0.10343589129654007</v>
      </c>
      <c r="M5" s="3">
        <v>1.3413963716327748E-2</v>
      </c>
      <c r="N5" s="3">
        <v>1.3413963716327748E-2</v>
      </c>
    </row>
    <row r="6" spans="1:14" x14ac:dyDescent="0.2">
      <c r="A6" s="2" t="s">
        <v>175</v>
      </c>
      <c r="B6" s="2" t="s">
        <v>176</v>
      </c>
      <c r="C6">
        <v>83.79</v>
      </c>
      <c r="D6">
        <v>114.295</v>
      </c>
      <c r="E6" s="1">
        <v>45649</v>
      </c>
      <c r="F6">
        <v>322</v>
      </c>
      <c r="G6" s="47">
        <v>26980.38</v>
      </c>
      <c r="H6" s="3">
        <v>5.8276368697252716E-2</v>
      </c>
      <c r="I6" s="3">
        <v>-0.30279580629056413</v>
      </c>
      <c r="J6" s="3">
        <v>0.11809447558046449</v>
      </c>
      <c r="K6" s="3">
        <v>0.34257330556000665</v>
      </c>
      <c r="L6" s="3">
        <v>0.24041450777202078</v>
      </c>
      <c r="M6" s="3">
        <v>2.4703436468142437E-2</v>
      </c>
      <c r="N6" s="3">
        <v>2.4703436468142437E-2</v>
      </c>
    </row>
    <row r="7" spans="1:14" x14ac:dyDescent="0.2">
      <c r="A7" s="2" t="s">
        <v>183</v>
      </c>
      <c r="B7" s="2" t="s">
        <v>184</v>
      </c>
      <c r="C7">
        <v>134.15</v>
      </c>
      <c r="D7">
        <v>121.652</v>
      </c>
      <c r="E7" s="1">
        <v>45649</v>
      </c>
      <c r="F7">
        <v>530</v>
      </c>
      <c r="G7" s="47">
        <v>71099.5</v>
      </c>
      <c r="H7" s="3">
        <v>0.15357162042159225</v>
      </c>
      <c r="I7" s="3">
        <v>0.39914476428869428</v>
      </c>
      <c r="J7" s="3">
        <v>3.5907335907335858E-2</v>
      </c>
      <c r="K7" s="3">
        <v>6.4767045003571777E-2</v>
      </c>
      <c r="L7" s="3">
        <v>0.11014564713670971</v>
      </c>
      <c r="M7" s="3">
        <v>1.28350320875803E-2</v>
      </c>
      <c r="N7" s="3">
        <v>1.28350320875803E-2</v>
      </c>
    </row>
    <row r="8" spans="1:14" x14ac:dyDescent="0.2">
      <c r="A8" s="2" t="s">
        <v>116</v>
      </c>
      <c r="B8" s="2" t="s">
        <v>120</v>
      </c>
      <c r="C8">
        <v>81.349999999999994</v>
      </c>
      <c r="D8">
        <v>79.63</v>
      </c>
      <c r="E8" s="1">
        <v>45649</v>
      </c>
      <c r="F8">
        <v>1828</v>
      </c>
      <c r="G8" s="47">
        <v>148707.79999999999</v>
      </c>
      <c r="H8" s="3">
        <v>0.32120194678345215</v>
      </c>
      <c r="I8" s="3">
        <v>7.1522655426764947E-2</v>
      </c>
      <c r="J8" s="3">
        <v>3.4855616333799633E-2</v>
      </c>
      <c r="K8" s="3">
        <v>2.2498743086978301E-2</v>
      </c>
      <c r="L8" s="3">
        <v>3.6834055569717084E-2</v>
      </c>
      <c r="M8" s="3">
        <v>-5.8658193816448767E-3</v>
      </c>
      <c r="N8" s="3">
        <v>-5.8658193816448767E-3</v>
      </c>
    </row>
    <row r="9" spans="1:14" x14ac:dyDescent="0.2">
      <c r="A9" s="2" t="s">
        <v>113</v>
      </c>
      <c r="B9" s="2" t="s">
        <v>121</v>
      </c>
      <c r="C9">
        <v>197.55</v>
      </c>
      <c r="D9">
        <v>188.024</v>
      </c>
      <c r="E9" s="1">
        <v>45649</v>
      </c>
      <c r="F9">
        <v>592</v>
      </c>
      <c r="G9" s="47">
        <v>116949.6</v>
      </c>
      <c r="H9" s="21">
        <v>0.25260570861478698</v>
      </c>
      <c r="I9" s="21">
        <v>9.8659696346143244E-2</v>
      </c>
      <c r="J9" s="21">
        <v>-0.11945620681970126</v>
      </c>
      <c r="K9" s="21">
        <v>-5.6680355266927607E-2</v>
      </c>
      <c r="L9" s="21">
        <v>8.0748399803052706E-2</v>
      </c>
      <c r="M9" s="21">
        <v>1.4701409307513735E-3</v>
      </c>
      <c r="N9" s="21">
        <v>1.4701409307513735E-3</v>
      </c>
    </row>
    <row r="10" spans="1:14" x14ac:dyDescent="0.2">
      <c r="A10" s="11" t="s">
        <v>47</v>
      </c>
      <c r="B10" s="11"/>
      <c r="C10" s="9"/>
      <c r="D10" s="9"/>
      <c r="E10" s="49"/>
      <c r="F10" s="9"/>
      <c r="G10" s="48">
        <v>462972.91000000003</v>
      </c>
      <c r="H10" s="12">
        <v>1</v>
      </c>
      <c r="I10" s="12">
        <v>-9.1703000000000007E-2</v>
      </c>
      <c r="J10" s="12">
        <v>-9.9782999999999997E-2</v>
      </c>
      <c r="K10" s="12">
        <v>-5.7639000000000003E-2</v>
      </c>
      <c r="L10" s="12">
        <v>5.0456000000000001E-2</v>
      </c>
      <c r="M10" s="12">
        <v>8.9859999999999992E-3</v>
      </c>
      <c r="N10" s="12">
        <v>7.8759999999999993E-3</v>
      </c>
    </row>
    <row r="11" spans="1:14" x14ac:dyDescent="0.2">
      <c r="A11" s="2"/>
      <c r="B11" s="2"/>
      <c r="E11" s="1"/>
      <c r="G11" s="47"/>
      <c r="H11" s="21"/>
      <c r="I11" s="21"/>
      <c r="J11" s="21"/>
      <c r="K11" s="21"/>
      <c r="L11" s="21"/>
      <c r="M11" s="21"/>
      <c r="N11" s="21"/>
    </row>
    <row r="12" spans="1:14" x14ac:dyDescent="0.2">
      <c r="A12" s="2"/>
      <c r="G12" s="47"/>
      <c r="H12" s="14"/>
      <c r="I12" s="14"/>
      <c r="J12" s="14"/>
      <c r="K12" s="14"/>
      <c r="L12" s="14"/>
      <c r="M12" s="14"/>
      <c r="N12" s="1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N17"/>
  <sheetViews>
    <sheetView tabSelected="1" zoomScaleNormal="100" workbookViewId="0">
      <selection activeCell="L36" sqref="L36"/>
    </sheetView>
  </sheetViews>
  <sheetFormatPr baseColWidth="10" defaultColWidth="8.6640625" defaultRowHeight="15" x14ac:dyDescent="0.2"/>
  <cols>
    <col min="1" max="1" width="28.6640625" bestFit="1" customWidth="1"/>
    <col min="2" max="2" width="21.5" bestFit="1" customWidth="1"/>
    <col min="3" max="3" width="12.5" bestFit="1" customWidth="1"/>
    <col min="4" max="4" width="12" bestFit="1" customWidth="1"/>
    <col min="5" max="5" width="13.6640625" bestFit="1" customWidth="1"/>
    <col min="7" max="7" width="12.6640625" bestFit="1" customWidth="1"/>
    <col min="8" max="8" width="9.5" bestFit="1" customWidth="1"/>
    <col min="9" max="11" width="9.1640625" bestFit="1" customWidth="1"/>
    <col min="12" max="12" width="8.33203125" bestFit="1" customWidth="1"/>
    <col min="13" max="15" width="7.6640625" bestFit="1" customWidth="1"/>
  </cols>
  <sheetData>
    <row r="2" spans="1:14" x14ac:dyDescent="0.2">
      <c r="B2" t="s">
        <v>51</v>
      </c>
      <c r="C2" s="2" t="s">
        <v>6</v>
      </c>
      <c r="D2" s="2" t="s">
        <v>8</v>
      </c>
      <c r="E2" s="2" t="s">
        <v>9</v>
      </c>
      <c r="F2" s="2" t="s">
        <v>7</v>
      </c>
      <c r="G2" s="2" t="s">
        <v>10</v>
      </c>
      <c r="H2" s="2" t="s">
        <v>54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2</v>
      </c>
    </row>
    <row r="3" spans="1:14" x14ac:dyDescent="0.2">
      <c r="A3" s="2" t="s">
        <v>193</v>
      </c>
      <c r="B3" s="2" t="s">
        <v>194</v>
      </c>
      <c r="C3">
        <v>304.62</v>
      </c>
      <c r="D3">
        <v>60.784999999999997</v>
      </c>
      <c r="E3" s="1">
        <v>45649</v>
      </c>
      <c r="F3">
        <v>413</v>
      </c>
      <c r="G3" s="19">
        <v>125808.06</v>
      </c>
      <c r="H3" s="3">
        <v>0.10183294008181901</v>
      </c>
      <c r="I3" s="3">
        <v>2.9638256343526352</v>
      </c>
      <c r="J3" s="3">
        <v>-5.9321248803384408E-2</v>
      </c>
      <c r="K3" s="3">
        <v>0.80729753782260438</v>
      </c>
      <c r="L3" s="3">
        <v>0.38861284587682898</v>
      </c>
      <c r="M3" s="3">
        <v>0.13111284393449929</v>
      </c>
      <c r="N3" s="3">
        <v>0.13111284393449929</v>
      </c>
    </row>
    <row r="4" spans="1:14" x14ac:dyDescent="0.2">
      <c r="A4" s="2" t="s">
        <v>219</v>
      </c>
      <c r="B4" s="2" t="s">
        <v>223</v>
      </c>
      <c r="C4">
        <v>213.2</v>
      </c>
      <c r="D4">
        <v>235.78399999999999</v>
      </c>
      <c r="E4" s="1">
        <v>45649</v>
      </c>
      <c r="F4">
        <v>250</v>
      </c>
      <c r="G4" s="19">
        <v>53300</v>
      </c>
      <c r="H4" s="3">
        <v>4.3142670718878846E-2</v>
      </c>
      <c r="I4" s="3">
        <v>-0.13809831824062102</v>
      </c>
      <c r="J4" s="3">
        <v>-0.13586251621271084</v>
      </c>
      <c r="K4" s="3">
        <v>-6.5322227093380092E-2</v>
      </c>
      <c r="L4" s="3">
        <v>-1.4104046242774615E-2</v>
      </c>
      <c r="M4" s="3">
        <v>3.2345535541351778E-2</v>
      </c>
      <c r="N4" s="3">
        <v>3.2345535541351778E-2</v>
      </c>
    </row>
    <row r="5" spans="1:14" x14ac:dyDescent="0.2">
      <c r="A5" s="2" t="s">
        <v>75</v>
      </c>
      <c r="B5" s="2" t="s">
        <v>76</v>
      </c>
      <c r="C5">
        <v>273.36</v>
      </c>
      <c r="D5">
        <v>250.81800000000001</v>
      </c>
      <c r="E5" s="1">
        <v>44153</v>
      </c>
      <c r="F5">
        <v>323</v>
      </c>
      <c r="G5" s="19">
        <v>88295.28</v>
      </c>
      <c r="H5" s="3">
        <v>7.1468934166439194E-2</v>
      </c>
      <c r="I5" s="3">
        <v>-8.2356782643397963E-3</v>
      </c>
      <c r="J5" s="3">
        <v>-0.1823647294589178</v>
      </c>
      <c r="K5" s="3">
        <v>-0.10928641251221882</v>
      </c>
      <c r="L5" s="3">
        <v>0.13540455225120462</v>
      </c>
      <c r="M5" s="3">
        <v>1.7304901194596489E-2</v>
      </c>
      <c r="N5" s="3">
        <v>1.7304901194596489E-2</v>
      </c>
    </row>
    <row r="6" spans="1:14" x14ac:dyDescent="0.2">
      <c r="A6" s="2" t="s">
        <v>105</v>
      </c>
      <c r="B6" s="2" t="s">
        <v>106</v>
      </c>
      <c r="C6">
        <v>47.35</v>
      </c>
      <c r="D6">
        <v>39.262999999999998</v>
      </c>
      <c r="E6" s="1">
        <v>45649</v>
      </c>
      <c r="F6">
        <v>2681</v>
      </c>
      <c r="G6" s="19">
        <v>126945.35</v>
      </c>
      <c r="H6" s="3">
        <v>0.1027534978300718</v>
      </c>
      <c r="I6" s="3">
        <v>3.1779661016948513E-3</v>
      </c>
      <c r="J6" s="3">
        <v>-0.12879484820607179</v>
      </c>
      <c r="K6" s="3">
        <v>-0.16179854841564878</v>
      </c>
      <c r="L6" s="3">
        <v>0.12711259223994298</v>
      </c>
      <c r="M6" s="3">
        <v>8.0902703853524827E-3</v>
      </c>
      <c r="N6" s="3">
        <v>8.0902703853524827E-3</v>
      </c>
    </row>
    <row r="7" spans="1:14" x14ac:dyDescent="0.2">
      <c r="A7" s="2" t="s">
        <v>96</v>
      </c>
      <c r="B7" s="2" t="s">
        <v>97</v>
      </c>
      <c r="C7">
        <v>626.54999999999995</v>
      </c>
      <c r="D7">
        <v>473.68900000000002</v>
      </c>
      <c r="E7" s="1">
        <v>45649</v>
      </c>
      <c r="F7">
        <v>120</v>
      </c>
      <c r="G7" s="19">
        <v>75186</v>
      </c>
      <c r="H7" s="3">
        <v>6.0857876935640244E-2</v>
      </c>
      <c r="I7" s="3">
        <v>-1.2747384343880008E-2</v>
      </c>
      <c r="J7" s="3">
        <v>-3.1026252983293867E-3</v>
      </c>
      <c r="K7" s="3">
        <v>-3.3683431268218267E-2</v>
      </c>
      <c r="L7" s="3">
        <v>0.11579078588855451</v>
      </c>
      <c r="M7" s="3">
        <v>-1.466205555644251E-3</v>
      </c>
      <c r="N7" s="3">
        <v>-1.466205555644251E-3</v>
      </c>
    </row>
    <row r="8" spans="1:14" x14ac:dyDescent="0.2">
      <c r="A8" s="2" t="s">
        <v>147</v>
      </c>
      <c r="B8" s="2" t="s">
        <v>152</v>
      </c>
      <c r="C8">
        <v>679.42</v>
      </c>
      <c r="D8">
        <v>412.54399999999998</v>
      </c>
      <c r="E8" s="1">
        <v>45649</v>
      </c>
      <c r="F8">
        <v>59</v>
      </c>
      <c r="G8" s="19">
        <v>40085.78</v>
      </c>
      <c r="H8" s="3">
        <v>3.2446671802052893E-2</v>
      </c>
      <c r="I8" s="3">
        <v>-5.4233135666360455E-2</v>
      </c>
      <c r="J8" s="3">
        <v>7.8239065574811084E-2</v>
      </c>
      <c r="K8" s="3">
        <v>1.4574560224591471E-2</v>
      </c>
      <c r="L8" s="3">
        <v>0.17846426031602869</v>
      </c>
      <c r="M8" s="3">
        <v>-3.3115598628129184E-2</v>
      </c>
      <c r="N8" s="3">
        <v>-3.3115598628129184E-2</v>
      </c>
    </row>
    <row r="9" spans="1:14" x14ac:dyDescent="0.2">
      <c r="A9" s="2" t="s">
        <v>159</v>
      </c>
      <c r="B9" s="2" t="s">
        <v>163</v>
      </c>
      <c r="C9">
        <v>7.11</v>
      </c>
      <c r="D9">
        <v>69.430999999999997</v>
      </c>
      <c r="E9" s="1">
        <v>45649</v>
      </c>
      <c r="F9">
        <v>3378</v>
      </c>
      <c r="G9" s="19">
        <v>24017.58</v>
      </c>
      <c r="H9" s="3">
        <v>1.944057308450901E-2</v>
      </c>
      <c r="I9" s="3">
        <v>-0.4405979543666404</v>
      </c>
      <c r="J9" s="3">
        <v>-0.23875802997858664</v>
      </c>
      <c r="K9" s="3">
        <v>-0.44103773584905659</v>
      </c>
      <c r="L9" s="3">
        <v>4.7128129602356461E-2</v>
      </c>
      <c r="M9" s="3">
        <v>7.0821529745044298E-3</v>
      </c>
      <c r="N9" s="3">
        <v>7.0821529745044298E-3</v>
      </c>
    </row>
    <row r="10" spans="1:14" x14ac:dyDescent="0.2">
      <c r="A10" s="2" t="s">
        <v>131</v>
      </c>
      <c r="B10" s="2" t="s">
        <v>132</v>
      </c>
      <c r="C10">
        <v>965.26</v>
      </c>
      <c r="D10">
        <v>158.83600000000001</v>
      </c>
      <c r="E10" s="1">
        <v>45649</v>
      </c>
      <c r="F10">
        <v>204</v>
      </c>
      <c r="G10" s="19">
        <v>196913.04</v>
      </c>
      <c r="H10" s="3">
        <v>0.15938751303890092</v>
      </c>
      <c r="I10" s="3">
        <v>0.32853446377449913</v>
      </c>
      <c r="J10" s="3">
        <v>-8.9480436177036493E-2</v>
      </c>
      <c r="K10" s="3">
        <v>-2.9382189687072624E-2</v>
      </c>
      <c r="L10" s="3">
        <v>0.33757361601884583</v>
      </c>
      <c r="M10" s="3">
        <v>1.0732871907100483E-2</v>
      </c>
      <c r="N10" s="3">
        <v>1.0732871907100483E-2</v>
      </c>
    </row>
    <row r="11" spans="1:14" x14ac:dyDescent="0.2">
      <c r="A11" s="2" t="s">
        <v>138</v>
      </c>
      <c r="B11" s="2" t="s">
        <v>142</v>
      </c>
      <c r="C11">
        <v>188.69</v>
      </c>
      <c r="D11">
        <v>44.231000000000002</v>
      </c>
      <c r="E11" s="1">
        <v>45649</v>
      </c>
      <c r="F11">
        <v>298</v>
      </c>
      <c r="G11" s="19">
        <v>56229.62</v>
      </c>
      <c r="H11" s="3">
        <v>4.5513995878192957E-2</v>
      </c>
      <c r="I11" s="3">
        <v>0.25554779252753113</v>
      </c>
      <c r="J11" s="3">
        <v>3.6986150802374107E-2</v>
      </c>
      <c r="K11" s="3">
        <v>-2.0250272599823482E-2</v>
      </c>
      <c r="L11" s="3">
        <v>0.22869049944650643</v>
      </c>
      <c r="M11" s="3">
        <v>9.4152891456693588E-3</v>
      </c>
      <c r="N11" s="3">
        <v>9.4152891456693588E-3</v>
      </c>
    </row>
    <row r="12" spans="1:14" x14ac:dyDescent="0.2">
      <c r="A12" s="2" t="s">
        <v>148</v>
      </c>
      <c r="B12" s="2" t="s">
        <v>153</v>
      </c>
      <c r="C12">
        <v>473.55</v>
      </c>
      <c r="D12">
        <v>440.63600000000002</v>
      </c>
      <c r="E12" s="1">
        <v>45649</v>
      </c>
      <c r="F12">
        <v>57</v>
      </c>
      <c r="G12" s="19">
        <v>26992.350000000002</v>
      </c>
      <c r="H12" s="3">
        <v>2.1848444052133761E-2</v>
      </c>
      <c r="I12" s="3">
        <v>-0.13196099277779805</v>
      </c>
      <c r="J12" s="3">
        <v>-2.4332454260754921E-2</v>
      </c>
      <c r="K12" s="3">
        <v>-0.14390310042483945</v>
      </c>
      <c r="L12" s="3">
        <v>0.22008090072913711</v>
      </c>
      <c r="M12" s="3">
        <v>3.1676869784972084E-2</v>
      </c>
      <c r="N12" s="3">
        <v>3.1676869784972084E-2</v>
      </c>
    </row>
    <row r="13" spans="1:14" x14ac:dyDescent="0.2">
      <c r="A13" s="2" t="s">
        <v>151</v>
      </c>
      <c r="B13" s="2" t="s">
        <v>154</v>
      </c>
      <c r="C13">
        <v>35.200000000000003</v>
      </c>
      <c r="D13">
        <v>18.834</v>
      </c>
      <c r="E13" s="1">
        <v>45649</v>
      </c>
      <c r="F13">
        <v>2251</v>
      </c>
      <c r="G13" s="19">
        <v>79235.200000000012</v>
      </c>
      <c r="H13" s="3">
        <v>6.4135424820722514E-2</v>
      </c>
      <c r="I13" s="3">
        <v>0.49405772495755529</v>
      </c>
      <c r="J13" s="3">
        <v>-3.429355281207136E-2</v>
      </c>
      <c r="K13" s="3">
        <v>9.5208462974486707E-2</v>
      </c>
      <c r="L13" s="3">
        <v>0.15258677144728239</v>
      </c>
      <c r="M13" s="3">
        <v>-1.0680157391793066E-2</v>
      </c>
      <c r="N13" s="3">
        <v>-1.0680157391793066E-2</v>
      </c>
    </row>
    <row r="14" spans="1:14" x14ac:dyDescent="0.2">
      <c r="A14" s="2" t="s">
        <v>29</v>
      </c>
      <c r="B14" s="2" t="s">
        <v>59</v>
      </c>
      <c r="C14">
        <v>213.67</v>
      </c>
      <c r="D14">
        <v>208.149</v>
      </c>
      <c r="E14" s="1">
        <v>45649</v>
      </c>
      <c r="F14">
        <v>1602.6</v>
      </c>
      <c r="G14" s="19">
        <v>342427.54199999996</v>
      </c>
      <c r="H14" s="21">
        <v>0.27717145759063894</v>
      </c>
      <c r="I14" s="21">
        <v>4.2648709315375788E-2</v>
      </c>
      <c r="J14" s="21">
        <v>-8.1068295200412921E-2</v>
      </c>
      <c r="K14" s="21">
        <v>-8.433683308335127E-2</v>
      </c>
      <c r="L14" s="21">
        <v>0.17162910566430867</v>
      </c>
      <c r="M14" s="21">
        <v>1.762156498547407E-2</v>
      </c>
      <c r="N14" s="21">
        <v>1.762156498547407E-2</v>
      </c>
    </row>
    <row r="15" spans="1:14" x14ac:dyDescent="0.2">
      <c r="A15" s="11" t="s">
        <v>47</v>
      </c>
      <c r="B15" s="9"/>
      <c r="C15" s="9"/>
      <c r="D15" s="9"/>
      <c r="E15" s="9"/>
      <c r="F15" s="9"/>
      <c r="G15" s="34">
        <v>1235435.8019999999</v>
      </c>
      <c r="H15" s="10">
        <v>1.0000000000000002</v>
      </c>
      <c r="I15" s="10">
        <v>0.29146699999999998</v>
      </c>
      <c r="J15" s="10">
        <v>-7.0511000000000004E-2</v>
      </c>
      <c r="K15" s="10">
        <v>3.9884000000000003E-2</v>
      </c>
      <c r="L15" s="10">
        <v>0.20161100000000001</v>
      </c>
      <c r="M15" s="10">
        <v>2.7219E-2</v>
      </c>
      <c r="N15" s="10">
        <v>2.2887999999999999E-2</v>
      </c>
    </row>
    <row r="16" spans="1:14" x14ac:dyDescent="0.2">
      <c r="G16" s="19"/>
    </row>
    <row r="17" spans="7:7" x14ac:dyDescent="0.2">
      <c r="G17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 View</vt:lpstr>
      <vt:lpstr>BB Port View</vt:lpstr>
      <vt:lpstr>Portfolio</vt:lpstr>
      <vt:lpstr>F&amp;R</vt:lpstr>
      <vt:lpstr>M&amp;I</vt:lpstr>
      <vt:lpstr>Healthcare</vt:lpstr>
      <vt:lpstr>Energy</vt:lpstr>
      <vt:lpstr>Consumer</vt:lpstr>
      <vt:lpstr>TMT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AgentUser</dc:creator>
  <cp:lastModifiedBy>Andrea Van Voorhis</cp:lastModifiedBy>
  <cp:lastPrinted>2022-03-29T22:52:57Z</cp:lastPrinted>
  <dcterms:created xsi:type="dcterms:W3CDTF">2020-06-01T20:32:38Z</dcterms:created>
  <dcterms:modified xsi:type="dcterms:W3CDTF">2025-05-13T08:52:43Z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{B5AA11D1-3978-48FC-A86C-6BAF53FE8822}</vt:lpwstr>
  </property>
</Properties>
</file>